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west-dunbarton.gov.uk\GlobalShare\Social Benefits\"/>
    </mc:Choice>
  </mc:AlternateContent>
  <xr:revisionPtr revIDLastSave="0" documentId="13_ncr:1_{273842B6-51C9-4456-83FB-2D54CB035D7E}" xr6:coauthVersionLast="47" xr6:coauthVersionMax="47" xr10:uidLastSave="{00000000-0000-0000-0000-000000000000}"/>
  <bookViews>
    <workbookView xWindow="-110" yWindow="-110" windowWidth="19420" windowHeight="10300" xr2:uid="{0721BD3E-7C27-442D-8BB1-D74387D8AA85}"/>
  </bookViews>
  <sheets>
    <sheet name="2025 2026" sheetId="5" r:id="rId1"/>
  </sheets>
  <definedNames>
    <definedName name="_xlnm._FilterDatabase" localSheetId="0" hidden="1">'2025 2026'!$I$1:$I$199411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3" i="5" l="1"/>
  <c r="M220" i="5"/>
  <c r="I219" i="5"/>
  <c r="J217" i="5"/>
  <c r="H216" i="5"/>
  <c r="G215" i="5"/>
  <c r="L204" i="5"/>
  <c r="L202" i="5"/>
  <c r="L201" i="5"/>
  <c r="L200" i="5"/>
  <c r="L199" i="5"/>
  <c r="L198" i="5"/>
  <c r="L191" i="5"/>
  <c r="L188" i="5"/>
  <c r="L187" i="5"/>
  <c r="L186" i="5"/>
  <c r="L185" i="5"/>
  <c r="L178" i="5"/>
  <c r="L174" i="5"/>
  <c r="L173" i="5"/>
  <c r="L172" i="5"/>
  <c r="L169" i="5"/>
  <c r="L168" i="5"/>
  <c r="L167" i="5"/>
  <c r="L166" i="5"/>
  <c r="L165" i="5"/>
  <c r="L164" i="5"/>
  <c r="L163" i="5"/>
  <c r="L158" i="5"/>
  <c r="L157" i="5"/>
  <c r="L156" i="5"/>
  <c r="L155" i="5"/>
  <c r="L154" i="5"/>
  <c r="L153" i="5"/>
  <c r="L151" i="5"/>
  <c r="L141" i="5"/>
  <c r="L140" i="5"/>
  <c r="L139" i="5"/>
  <c r="L138" i="5"/>
  <c r="L137" i="5"/>
  <c r="L136" i="5"/>
  <c r="L134" i="5"/>
  <c r="L133" i="5"/>
  <c r="L132" i="5"/>
  <c r="L131" i="5"/>
  <c r="L128" i="5"/>
  <c r="L126" i="5"/>
  <c r="L125" i="5"/>
  <c r="L124" i="5"/>
  <c r="L123" i="5"/>
  <c r="L122" i="5"/>
  <c r="L120" i="5"/>
  <c r="L119" i="5"/>
  <c r="L118" i="5"/>
  <c r="L117" i="5"/>
  <c r="L116" i="5"/>
  <c r="L113" i="5"/>
  <c r="L97" i="5"/>
  <c r="L96" i="5"/>
  <c r="L85" i="5"/>
  <c r="L71" i="5"/>
  <c r="L70" i="5"/>
  <c r="L69" i="5"/>
  <c r="L68" i="5"/>
  <c r="L67" i="5"/>
  <c r="L66" i="5"/>
  <c r="L65" i="5"/>
  <c r="L64" i="5"/>
  <c r="L59" i="5"/>
  <c r="L58" i="5"/>
  <c r="L57" i="5"/>
  <c r="L56" i="5"/>
  <c r="L42" i="5"/>
  <c r="L41" i="5"/>
  <c r="L40" i="5"/>
  <c r="L39" i="5"/>
  <c r="L24" i="5"/>
  <c r="L23" i="5"/>
  <c r="L22" i="5"/>
  <c r="L21" i="5"/>
  <c r="L20" i="5"/>
  <c r="L19" i="5"/>
  <c r="L18" i="5"/>
  <c r="L2" i="5"/>
  <c r="F221" i="5" l="1"/>
  <c r="J218" i="5"/>
</calcChain>
</file>

<file path=xl/sharedStrings.xml><?xml version="1.0" encoding="utf-8"?>
<sst xmlns="http://schemas.openxmlformats.org/spreadsheetml/2006/main" count="871" uniqueCount="353">
  <si>
    <t>Recipient</t>
  </si>
  <si>
    <t>Ward</t>
  </si>
  <si>
    <t>Contractor</t>
  </si>
  <si>
    <t>Delivered</t>
  </si>
  <si>
    <t xml:space="preserve">Date </t>
  </si>
  <si>
    <t xml:space="preserve">Cash Donation </t>
  </si>
  <si>
    <t>Materials</t>
  </si>
  <si>
    <t xml:space="preserve">Jobs  </t>
  </si>
  <si>
    <t xml:space="preserve">Labour </t>
  </si>
  <si>
    <t>W/E</t>
  </si>
  <si>
    <t xml:space="preserve">Working4U </t>
  </si>
  <si>
    <t xml:space="preserve">Dumbarton </t>
  </si>
  <si>
    <t xml:space="preserve">Sidey </t>
  </si>
  <si>
    <t xml:space="preserve">Dumabarton </t>
  </si>
  <si>
    <t xml:space="preserve">Sunbelt Rentals </t>
  </si>
  <si>
    <t xml:space="preserve">£500 donated to Working4U Thrive Project. </t>
  </si>
  <si>
    <t xml:space="preserve">Keenan </t>
  </si>
  <si>
    <t>Keenan paid an invoice of of a First Aid Course. The course was for Working4U's Search Programme and the cost was £600. Confirmed 18/06/2025</t>
  </si>
  <si>
    <t xml:space="preserve">Balfour Beatty </t>
  </si>
  <si>
    <t>1 member of the Balfour Beatty team attended the Working4U Jobs fair on the 1st of May 2025. </t>
  </si>
  <si>
    <t xml:space="preserve">Lifelink </t>
  </si>
  <si>
    <t>1 member of the Lifelink team attended the Working4U Jobs fair on the 1st of May 2025. </t>
  </si>
  <si>
    <t xml:space="preserve">McTaggarts </t>
  </si>
  <si>
    <t xml:space="preserve">3 members of the McTaggarts team attended the Working4U Jobs fair on the 1st of May 2025. </t>
  </si>
  <si>
    <t xml:space="preserve">CCG </t>
  </si>
  <si>
    <t>2 members of the CCG team attended the Working4U Jobs fair on the 1st of May 2025.</t>
  </si>
  <si>
    <t xml:space="preserve">City Technical </t>
  </si>
  <si>
    <t xml:space="preserve">2 members of the City Technical team attended the Working4U Jobs fair on the 1st of May 2025. </t>
  </si>
  <si>
    <t>10 CSCS vouchers (£225) provided to the Working4U team to be used by School leavers. 04/06/2025</t>
  </si>
  <si>
    <t xml:space="preserve">Clydebank Waterfront </t>
  </si>
  <si>
    <t xml:space="preserve">Central Demolition </t>
  </si>
  <si>
    <t xml:space="preserve">Contractor has booked and paid for a space on the CCDO Level 1 course for Working4U Client Joe Taylor. The course has will take place on the 16th of July 2025 and the cost of £275. Course booked and invoice paid - 26/06/2025. </t>
  </si>
  <si>
    <t>26/06/2025.</t>
  </si>
  <si>
    <t>2 Balfour Beatty staff attended and presented at the Working4U's construction academy. This academy wil be in conjunction with Balfour Beatty and for young people who are unemployed with additional barriers. 17/07/2025</t>
  </si>
  <si>
    <t xml:space="preserve">Story / Network Rail </t>
  </si>
  <si>
    <t xml:space="preserve">Muller </t>
  </si>
  <si>
    <t>£3582 has been donated to the Working4U team and will be used for the School uniform fund and Thrive team.  28/08/2025. </t>
  </si>
  <si>
    <t xml:space="preserve">William and sons </t>
  </si>
  <si>
    <t>£250 donated to Thrive. Payment confirmed 10/09/2025</t>
  </si>
  <si>
    <t xml:space="preserve">Leven </t>
  </si>
  <si>
    <t xml:space="preserve">Clydebank Central </t>
  </si>
  <si>
    <t xml:space="preserve">Network Rail </t>
  </si>
  <si>
    <t xml:space="preserve">Network Rail / Story provided a site visit for 10 FA Civil Engineering students and 2 WDC members of staff. They spent 3 hours on the visit along with employer talks, team challenges and a walk round the site. 5 contractor staff were involved for the full afternoon. A £30 gift voucher was also given to the best team of FA's.  Took place on the 30th of September 2025. </t>
  </si>
  <si>
    <t>Network Rail / Story provided a site visit for 10 FA Construction students and 1 WDC member of staff. They spent 3 hours on the visit along with employer talks, team challenges and a walk round the site. 5 contractor staff were involved for the full afternoon. A £30 gift voucher was also given to the best team of FA's.  Took place on the 1st of October 2025.</t>
  </si>
  <si>
    <t>Clark Contracts</t>
  </si>
  <si>
    <t xml:space="preserve">Clark Contracts donated £1,012.50 worth of CSCS test Vouchers to the Working4U team on 05/09/2025. </t>
  </si>
  <si>
    <t>Working4U  - Not registered</t>
  </si>
  <si>
    <t xml:space="preserve">Kilpatrick </t>
  </si>
  <si>
    <t xml:space="preserve">Working 4U </t>
  </si>
  <si>
    <t>Ciceley</t>
  </si>
  <si>
    <t xml:space="preserve">£600 donated to Woring4U's School Uniform fund. Confirmed 24/11/2025 </t>
  </si>
  <si>
    <t>McConechys</t>
  </si>
  <si>
    <t>2 members of staff attended the Working4U's Jobs Fair at Clydebank Town Hall on the 2nd of October 2025. </t>
  </si>
  <si>
    <t>1 member of staff attended the Working4U's Jobs Fair at Clydebank Town Hall on the 2nd of October 2025. </t>
  </si>
  <si>
    <t>Balfour Beatty, in partnership with West Dunbartonshire Council's Working 4U recently engaged with the CITB funded Scottish pathways to Construction Programme. The initiative supported 11 WD Residents to access accreted training including Abrasive Wheels, REHIS and H&amp;S, Working at Height and CSCS Green card training and assessment. This was all paid for Balfour Beatty and cost £11000. 08/08/2025</t>
  </si>
  <si>
    <t>Leven</t>
  </si>
  <si>
    <t>CCG</t>
  </si>
  <si>
    <t>Dumbarton</t>
  </si>
  <si>
    <t xml:space="preserve">J&amp;M Murdoch </t>
  </si>
  <si>
    <t>26/03/2026 J&amp;M Murdoch provided 22 CSCS booking vouchers to Working4U with a value of £495.</t>
  </si>
  <si>
    <t xml:space="preserve">2 members of staff from Balfour Beatty hosted today's open day for the upcoming Balfour Beatty Construction Academy. 03/03/2026.  10 to 12 candidates will now progress to the academy that starts on Monday the 9th of March 2026.  </t>
  </si>
  <si>
    <t>A member of the Balfour Beatty team gave a careers talk to kick off the Industry Insights virtual work experience programme with the Foundation Apprentice Civil Engineers.  21 Pupils from across all 5 secondary schools and the programme will run over next couple of months. 06/03/2026</t>
  </si>
  <si>
    <t>JR</t>
  </si>
  <si>
    <t>4 members of the JR Construction team gave an input to the construction Foundation apprentices. The input involved a presentation about the company and the construction industry, project work with practical tasks like measuring drawings etc. 24/03/2026</t>
  </si>
  <si>
    <t xml:space="preserve">A member of the Balfour Beatty team attended and organised the opening day of the construction academy on the 9th of March 2026. This was a full day </t>
  </si>
  <si>
    <t>A member of the Balfour Beatty team attended the REHIS Elementary Health and safety course and was on call for the participants and supervising when needed. This was part of the Balfour Beatty Construction course. 10/03/2026</t>
  </si>
  <si>
    <t>Balfour Beatty welcomed the participants of the Balfour Beatty Construction course to the exon site for a tour.  This lasted for 2 hours and 4 members of staff were involved.  13/03/2026</t>
  </si>
  <si>
    <t>2 members of the Balfour Beatty team delivered mock interviews to the participants of the Balfour Beatty Construction course. 19/03/2026</t>
  </si>
  <si>
    <t>Balfour Beatty paid for the following courses for 10 participants on the Balfour Beatty Construction course: Intro to construction, Abrasive Wheels Awareness, REHIS Elementary Health and Safety, Working with others, Manual Handling and Vehicle Marshal. 26/03/2026</t>
  </si>
  <si>
    <t>The Balfour Beatty team confirmed that the contrcution course took 30 hours prep time in total for the staff involved. Confirmed 26/03/2026</t>
  </si>
  <si>
    <t>Clydebank Central</t>
  </si>
  <si>
    <t xml:space="preserve">Technology one </t>
  </si>
  <si>
    <t>£2000 donated by Technology 1 to the Working4U REHIS budget. Confirmed 27/03/2026</t>
  </si>
  <si>
    <t xml:space="preserve">Cash Donations </t>
  </si>
  <si>
    <t xml:space="preserve">Value of Materials </t>
  </si>
  <si>
    <t xml:space="preserve">Jobs </t>
  </si>
  <si>
    <t xml:space="preserve">Work Experience Weeks Achieved </t>
  </si>
  <si>
    <t>Total Value of cash and material Doantions</t>
  </si>
  <si>
    <t xml:space="preserve">Education </t>
  </si>
  <si>
    <t xml:space="preserve">Phoenix </t>
  </si>
  <si>
    <t>2 members of Phoenix staff travelled from Yorkshire to give a 3 hour workshop to 13 pupils from VOLA on the 8th of May 2025. Session included AI Debate, Laptop repair activity and a career talk.</t>
  </si>
  <si>
    <t xml:space="preserve">GD Chalmers </t>
  </si>
  <si>
    <t>Paid £560 for a coach to take school kids from St Peter of the Apostle and Clydebank High School to city Buildings Learning Centre in Springburn. Invoice paid 18/06/2025</t>
  </si>
  <si>
    <t xml:space="preserve">City Building </t>
  </si>
  <si>
    <t xml:space="preserve">Page / Park </t>
  </si>
  <si>
    <t xml:space="preserve">Page / Park sent 4 of their team to Christie Park Primary School to deliver 2 inputs to P4's and 5s on Sustainable Placemaking / Art class. This took place from 9.3am until 2.30pm on the 28th of April 2025. </t>
  </si>
  <si>
    <t>Page / Park sent 3 of their team to the Vale of Leven Academy and Bonhill Primary School to deliver inputs on Sustainable Placemaking / Art class to the kids. This took place in the from 9.3am until 2.30pm on the 29th of April 2025.</t>
  </si>
  <si>
    <t>Page / Park sent 2 of their team to St Ronan's Primary School to deliver an input on Sustainable Placemaking / Art class to P4s and 5s. This took place in the from 9.30am until 11.30pm on the 4th of April 2025.</t>
  </si>
  <si>
    <t xml:space="preserve">Page / Park sent 2 of their team to Lennox and Renton Primary Schools to deliver 2 inputs to P4's and 5s on Sustainable Placemaking / Art class. This took place from 9.3am until 2.30pm on the 1st of April 2025. </t>
  </si>
  <si>
    <t xml:space="preserve">4 senior WDC pupils attended City Buildings Learning Centre for a Plastering WEX opportunity on 27th and 28th Oct, 10.00am to 3pm. 2 staff supported throughout. </t>
  </si>
  <si>
    <t>15 pupils from St Peter of the Apostle attended City Buildings Learning centre for work experience in various trades. These sessions took place from 9:30am to 3pm on Mon 24/11/25 + Tue 25/11/25</t>
  </si>
  <si>
    <t xml:space="preserve">15 pupils from St Peter of the Apostle attended City Buildings Learning centre for work experience in various trades. These sessions took place from 9am to 3pm on Wed 26/11/25 + Thu 27/11/25 </t>
  </si>
  <si>
    <t xml:space="preserve">Network Rail / Story provided a site visit for 12 pupils interested in STEM subjects from St Patrick's Primary School  They spent 4 hours on the visit along with employer talks, team challenges and a walk round the site. 5 contractor staff were involved. Took place on the 24th of September 2025. </t>
  </si>
  <si>
    <t xml:space="preserve">2 CCG staff delivered Lego challenges to 3 classes (p6/ 7) in Bonhill Primary School on the 12/11/2025 </t>
  </si>
  <si>
    <t xml:space="preserve">2 CCG staff  delivered Lego challenges to p6 pupils in Lennox Primary School on the 12/11/2025. The class
are also designing a health &amp; safety poster for the site. </t>
  </si>
  <si>
    <t xml:space="preserve">The JR Group </t>
  </si>
  <si>
    <t xml:space="preserve">2 CCG staff delivered Lego challenges to P7's St Mary's Primary School on the 05/11/2025  </t>
  </si>
  <si>
    <t>11 pupils from St Patricks Primary school visited the Exxon site to see the see the finalised bridge rolled into place with their head teacher, Hazel and 2 schoolteachers. The visit was similar to the school's previous industry taster with a new STEM activity, design a road, a new drone talk about the drone footage taken over the Christmas period, early career talks about their role, H&amp;S questions, along with the site tour. The visit took place on the 14th of January 2026 from 10am to 12:30pm and there were 5 staff present from Story and Network Rail.</t>
  </si>
  <si>
    <t>Balfour Beatty delivered mock interviews with feedback in Clydebank High School to 4 pupils on the 24th of February 2026. </t>
  </si>
  <si>
    <t xml:space="preserve">2 Clark Contract staff attended Clydebank High School to deliver mock interviews on the 24th of February 2026. </t>
  </si>
  <si>
    <t xml:space="preserve">BT </t>
  </si>
  <si>
    <t xml:space="preserve">2 BT staff attended Clydebank High School to deliver mock interviews on the 10th of March 2026. </t>
  </si>
  <si>
    <t xml:space="preserve">2 BT staff attended Clydebank High School to deliver mock interviews on the 10th of February 2026. </t>
  </si>
  <si>
    <t xml:space="preserve">2 staff attended the Clydebank High School Careers event on the 20th of January 2026. </t>
  </si>
  <si>
    <t xml:space="preserve">1 member of Staff attended the OLSP careers event on the 21st of January 2026. </t>
  </si>
  <si>
    <t xml:space="preserve">1 member of Staff attended the VOLA careers event on the 22nd of January 2026. </t>
  </si>
  <si>
    <t xml:space="preserve">1 member of Staff attended the Dumbarton Academy careers event on the 27th of January 2026. </t>
  </si>
  <si>
    <t xml:space="preserve">2 Balfour Beatty staff attended Braehead Primary School to deliver workshops to primary 5, 6 and 7s.  110 pupils were involved in total. The Balfour Beatty staff were there for the full day. </t>
  </si>
  <si>
    <t>Clydebank Waterfront</t>
  </si>
  <si>
    <t xml:space="preserve">1 member of the Balfour Beatty team spent the day at Gavinburn Primary on the 11th of March 2026 to give 4 inputs to P5,6&amp;7s. Each session involved discussions on construction careers and a practical STEM activity. 130 students were engaged with. </t>
  </si>
  <si>
    <t>1 member of the Balfour Beatty team spent the day at St Patricks Primary on the 25th of March 2026 to give 4 inputs to P5,6&amp;7s. Each session involved discussions on construction careers and a practical STEM activity. 110 students were engaged with.</t>
  </si>
  <si>
    <t xml:space="preserve"> £150 worth of timber cut-offs donated to St Peter of the Apostle woodwork department. Confirmed 06/02/2026</t>
  </si>
  <si>
    <t xml:space="preserve">Valley Group </t>
  </si>
  <si>
    <t xml:space="preserve">2 members of staff attended the VOLA careers event on the 22nd of January 2026. </t>
  </si>
  <si>
    <t xml:space="preserve">Ricoh </t>
  </si>
  <si>
    <t xml:space="preserve">2 members of Staff attended the VOLA careers event on the 22nd of January 2026. </t>
  </si>
  <si>
    <t>£150 donation made to the Vale of Leven High School's Mini bus wishlist request. 24/03/2026</t>
  </si>
  <si>
    <t xml:space="preserve">14 VOLA pupils from S4 and S6 visited the Exxon site on the 5th of March 2026. 5 Balfour Beatty staff gave their time over a 3 hour period. </t>
  </si>
  <si>
    <t>JR Construction</t>
  </si>
  <si>
    <t>JR donated 50 Easter Eggs to Christie Park nursery. Confirmed 27/03/2026</t>
  </si>
  <si>
    <t>Dullichip Community Garden</t>
  </si>
  <si>
    <t>34 meters of Whin kerb taken from site and donated to Dullichip Community Garden. Transportation and staff coast accumulated to £700.  Confirmed 19/05/2025</t>
  </si>
  <si>
    <t xml:space="preserve">Bellsmyre Community Garden </t>
  </si>
  <si>
    <t>OLM SYSTEMS LIMITED</t>
  </si>
  <si>
    <t>A donation of £1200 was mate to the Bellsmyre Community Garden to allow them to install CCTV and an alarm system after the recent break in. 24/07/2025</t>
  </si>
  <si>
    <t>DD Woman's Aid</t>
  </si>
  <si>
    <t>Lomond</t>
  </si>
  <si>
    <t>10 volunteers attended the Dumbarton District Women's Aid to spend a full day volunteering on the 16th July 2025. They completely refurnished the gardens.</t>
  </si>
  <si>
    <t>10 volunteers attended the Dumbarton District Women's Aid to spend a full day volunteering on the 17th July 2025. They completely refurnished the gardens</t>
  </si>
  <si>
    <t xml:space="preserve">Bonhill Community Garden </t>
  </si>
  <si>
    <t xml:space="preserve">All Sport </t>
  </si>
  <si>
    <t xml:space="preserve">Donation of £300 given to Bonhill Community Garden. Confirmed on the 30th of September 2025. </t>
  </si>
  <si>
    <t xml:space="preserve">2 BT staff volunteered for two full days with Bonhill Community Garden on the 8th and 9th of October. They spent the time clearing areas of the garden and weeding. </t>
  </si>
  <si>
    <t xml:space="preserve">Flourishing Faifley </t>
  </si>
  <si>
    <t>Kilpatrick</t>
  </si>
  <si>
    <t xml:space="preserve">Dem Master </t>
  </si>
  <si>
    <t xml:space="preserve">Donated £650 to Flourishing Faifley on the 6th of February 2026. </t>
  </si>
  <si>
    <t xml:space="preserve">The Leven Litter Pickers </t>
  </si>
  <si>
    <t>Suttcliffe Play</t>
  </si>
  <si>
    <t xml:space="preserve">Technology one donated £2500 to Bellsmyre Community Garden today. </t>
  </si>
  <si>
    <t xml:space="preserve">WDC Greenspace </t>
  </si>
  <si>
    <t xml:space="preserve">ACL Hire </t>
  </si>
  <si>
    <t xml:space="preserve">ACL have given the Greenspace team a LWB van for 1 week for free for the Big Clyde Beach Up 2026 event taking place this week.  Van hire started on the 11th of March. Costs to hire this van would have been £299. </t>
  </si>
  <si>
    <t>Easter Eggs donated to Flourishing Faifley on the 26th of March 2026. Value confirmed as £200</t>
  </si>
  <si>
    <t xml:space="preserve">Knowes </t>
  </si>
  <si>
    <t xml:space="preserve">Faskin </t>
  </si>
  <si>
    <t xml:space="preserve">New Cladding fitted at Knowes sport centre free of charge  Total costs confirmed 17/09/2026  as £ 25.388.79. -	Scissor lift hire £2860.
-	Removal and disposal of existing damaged cladding panels £4698.64.
-	Supply and fit new galvanized Z angle to reinforce cladding structure and to achieve extra fixing point for new cladding sheets £1437.28.
-	Supply and fit new drip flashing all around the building £2291.61.
-	Supply and fit new Anthracite cladding panels including all necessary corner covers, sealant, fixing and colour coded cover caps. £14.101.26 </t>
  </si>
  <si>
    <t xml:space="preserve">1st Vale of Leven Boys Brigade Company &amp; Girls </t>
  </si>
  <si>
    <t xml:space="preserve">Dalmuir Barclay Church </t>
  </si>
  <si>
    <t>Ailsa Builders</t>
  </si>
  <si>
    <t>2 double fire doors were supplied and installed by Ailsa Builders. Total cost £4900 Confirmed 03/12/2025</t>
  </si>
  <si>
    <t xml:space="preserve">Dynamite Gymnastics </t>
  </si>
  <si>
    <t xml:space="preserve">Improving Lives </t>
  </si>
  <si>
    <t xml:space="preserve">22 volunteers from the Balfour Beatty Exxon site attended the Improving lives premises to paint the inside of the building. This took two full days and 196 volunteer hours in total. Work was carried out on the 16th and 17th of February 2026. </t>
  </si>
  <si>
    <t xml:space="preserve">Tullocan Trust </t>
  </si>
  <si>
    <t>IPL</t>
  </si>
  <si>
    <t xml:space="preserve">£500 donated to the Tullochan Trust on the 13th of May 2025 for their garden project. </t>
  </si>
  <si>
    <t xml:space="preserve">Greenspace </t>
  </si>
  <si>
    <t xml:space="preserve">Enva </t>
  </si>
  <si>
    <t>Clydebank Community Sports Hub</t>
  </si>
  <si>
    <t xml:space="preserve">McConechys donated 4 large tyres to Clydebank Community Sports Hub on the 23rd of May 2025. </t>
  </si>
  <si>
    <t>Clifftop Projects</t>
  </si>
  <si>
    <t>YPO</t>
  </si>
  <si>
    <t>£250 worth of stationary donated to Clifftop Projects on the 17th of May 2025.</t>
  </si>
  <si>
    <t xml:space="preserve">Clydebank FC Under 2014's </t>
  </si>
  <si>
    <t xml:space="preserve">Mathire Hire </t>
  </si>
  <si>
    <t xml:space="preserve">£300 donation to Clydebank FC 2014's </t>
  </si>
  <si>
    <t xml:space="preserve">Time for Tully </t>
  </si>
  <si>
    <t>Sportex</t>
  </si>
  <si>
    <t>Donated £150.50 worth of sports equipment to Time for Tully. 03/06/2025</t>
  </si>
  <si>
    <t xml:space="preserve">Street League </t>
  </si>
  <si>
    <t xml:space="preserve">£500 donated to Street League for their June sports event. </t>
  </si>
  <si>
    <t>Hawthorn Heights</t>
  </si>
  <si>
    <t xml:space="preserve">WD Swimming club </t>
  </si>
  <si>
    <t xml:space="preserve">Technogym </t>
  </si>
  <si>
    <t xml:space="preserve">£450 donated to West Dunbartonshire Swimming club on the 21st of January 2026. </t>
  </si>
  <si>
    <t>Faifley Art Club</t>
  </si>
  <si>
    <t xml:space="preserve">Donation of £600 given to Faifley Art Group. Confirmed on the 30th of September 2025. </t>
  </si>
  <si>
    <t xml:space="preserve">Donation of £600 given to Street League on the 17th of September 2025. </t>
  </si>
  <si>
    <t>Renton Craigandro Football Club</t>
  </si>
  <si>
    <t xml:space="preserve">£800.31 of materials (footballs, football nets, and mannequins) donated to Renton Craigandro U15's Football Club. 21/08/2025 </t>
  </si>
  <si>
    <t xml:space="preserve">£500 donated to Time for Tully for outings. Confirmed on the 30th of January 2026. </t>
  </si>
  <si>
    <t>Antonine Boxing Club</t>
  </si>
  <si>
    <t>£150 donated to the Antonine Boxing Club in Dalmuir. 09/03/2026</t>
  </si>
  <si>
    <t xml:space="preserve">Knowetop </t>
  </si>
  <si>
    <t xml:space="preserve">£400 donated to the Knowetop project on the 31st of March 2026. </t>
  </si>
  <si>
    <t xml:space="preserve">Cost in Kind </t>
  </si>
  <si>
    <t>Hourly Rate</t>
  </si>
  <si>
    <t>Cost in Kind</t>
  </si>
  <si>
    <t xml:space="preserve">Sub Contractor </t>
  </si>
  <si>
    <t xml:space="preserve">Lomond Food Pantry </t>
  </si>
  <si>
    <t>Valley Group donated £450 to the Lomond Food Pantry. Confirmed 04/07/2025</t>
  </si>
  <si>
    <t xml:space="preserve">Lomond </t>
  </si>
  <si>
    <t xml:space="preserve">£500 donated to Lomond Food Parcels. </t>
  </si>
  <si>
    <t xml:space="preserve">WD Community Foodshare </t>
  </si>
  <si>
    <t xml:space="preserve">6 refurbished laptops with a value of £200 each were dropped off to WD Community  Foodshare on the 11th of April 2025. </t>
  </si>
  <si>
    <t xml:space="preserve">Old Kilpatrick Community Council </t>
  </si>
  <si>
    <t xml:space="preserve">CCG donated £1500 to Old Kilpatrick Community Council. </t>
  </si>
  <si>
    <t>OKFP</t>
  </si>
  <si>
    <t xml:space="preserve">Inspired Energy </t>
  </si>
  <si>
    <t xml:space="preserve">Inspired energy donated £250 to OKFP on the 2nd of May 2025. </t>
  </si>
  <si>
    <t>SFAD</t>
  </si>
  <si>
    <t xml:space="preserve">£500 donated to SFAD. </t>
  </si>
  <si>
    <t>Supporting the reduction of non-recyclable materials throughout the West Dunbartonshire area</t>
  </si>
  <si>
    <t>Old 3G was lifted from site and was recycled at our recycling plant in Grangemouth. Confirmed 08/05/2025</t>
  </si>
  <si>
    <t xml:space="preserve">Walker Love </t>
  </si>
  <si>
    <t xml:space="preserve">WDC </t>
  </si>
  <si>
    <t xml:space="preserve">Action for Children </t>
  </si>
  <si>
    <t>Delivered a contextual safeguarding training for local professionals to improve responses across the system to CYP’s safeguarding risks. Delivered to variety of HSCP partners in Church Street, Dumbarton.  Confirmed with supplier 04/06/2025</t>
  </si>
  <si>
    <t>Delivered “Getting It Write “case recording training and guidance to improve CYP/families experience of care and support. This was delivered to WDC children’s house staff from all three houses in the area. Confirmed 04/06/2025</t>
  </si>
  <si>
    <t xml:space="preserve">Delivered “Getting It Write “case recording training and guidance to improve CYP/families experience of care and support. This was delivered on the 19th of June and to staff from Throughcare and Aftercare, Under 12’s social work , Who Cares? Scotland, NHS Health Visitors, Healthcare Support Workers, Partners In Advocacy and the Independent Reviewing Co-ordinator.  </t>
  </si>
  <si>
    <t>£200 donated to Lomond Pantry. 11/06/2025</t>
  </si>
  <si>
    <t>£170 donated to Time for Tully. 11/06/2025</t>
  </si>
  <si>
    <t>Sub Contractor</t>
  </si>
  <si>
    <t xml:space="preserve">Various </t>
  </si>
  <si>
    <t>Contractor is using the following sub contractors from April 25 to April 26. Albemic Research - , G60 5ER - projected spend - £2700. City Electrical Factors - G82 2RE - projected spend £3500. Jewson Limited G82 2BG - projected spend £3600. Confirmed 11/06/2025.</t>
  </si>
  <si>
    <t>CCG used Baxter and Gillespie, G81 4HB during the final stages of the Passivhaus / Net Zero Pilot New Build Development contract. Total value of the package was £146,407.29 Confirmed 12/06/2025</t>
  </si>
  <si>
    <t xml:space="preserve">Dalmuir Out of School club </t>
  </si>
  <si>
    <t xml:space="preserve">£450 Donation made to Dalmuir out of School care on the 16th of January 2026. </t>
  </si>
  <si>
    <t xml:space="preserve">Unity Enterprise </t>
  </si>
  <si>
    <t xml:space="preserve">Sidey paid for a mini bus to transport Unity clients to the burns Museum for their Easter trip. The cost was £125 and the trip took place on the 16th of April 2025. </t>
  </si>
  <si>
    <t xml:space="preserve">Sidey paid for a mini bus to transport Unity clients to the burns Museum for their Easter trip. The cost was £111 and the trip took place on the 22ndof April 2025. </t>
  </si>
  <si>
    <t>ADT FIRE AND SECURITY PLC</t>
  </si>
  <si>
    <t xml:space="preserve">Contractor has sub contracted Alger Electric from June 2024 for this contract. The work has a value of 20k per annum and 40k in total. Confirmed 06/07/2025. </t>
  </si>
  <si>
    <t xml:space="preserve">06/07/2025. </t>
  </si>
  <si>
    <t xml:space="preserve">WDC - HSPC </t>
  </si>
  <si>
    <t xml:space="preserve">Chiptech </t>
  </si>
  <si>
    <t>2 pop banners and table cloths were designed and purchased by Chiptech WDC HSPC to help promote their pop up shop service. Confirmed 08/08/2025. Total costs £200.</t>
  </si>
  <si>
    <t xml:space="preserve">Dinbro </t>
  </si>
  <si>
    <t xml:space="preserve">Dingbro donated £50 to SFAD on the 31st of July 2025. </t>
  </si>
  <si>
    <t xml:space="preserve">Haldane Youth Services </t>
  </si>
  <si>
    <t xml:space="preserve">Dingbro donated £500 to Haldane Youth Services on the10th of July 2025. </t>
  </si>
  <si>
    <t xml:space="preserve">The Ashton View Project </t>
  </si>
  <si>
    <t xml:space="preserve">Riverside Truck Rental </t>
  </si>
  <si>
    <t>Contractor donated £250 worth of good to The Ashton View Project. Confirmed 16/10/2025</t>
  </si>
  <si>
    <t>ParentPay</t>
  </si>
  <si>
    <t xml:space="preserve">£500 donation to WD Community Foodshare on the 24th of September 2025. </t>
  </si>
  <si>
    <t xml:space="preserve">Clydebank Men's Shed </t>
  </si>
  <si>
    <t xml:space="preserve">Arnold Clark </t>
  </si>
  <si>
    <t xml:space="preserve">£1000 donated to The Mens Shed on the 21st of October 2025. </t>
  </si>
  <si>
    <t xml:space="preserve">Golden Friendships </t>
  </si>
  <si>
    <t xml:space="preserve">£1000 donated to Golden Friendships on the 21st of October 2025. </t>
  </si>
  <si>
    <t xml:space="preserve">£600 donated to Golden Friendships. Confirmed 24/11/2025 </t>
  </si>
  <si>
    <t xml:space="preserve">Old Kilpatrick Food Parcels </t>
  </si>
  <si>
    <t xml:space="preserve">£600 donated to OKFP.  Confirmed 24/11/2025 </t>
  </si>
  <si>
    <t xml:space="preserve">Bellsmyre Digital </t>
  </si>
  <si>
    <t>2 Pcs with a value of approx. £200 each were donated to Bellsmyre digital today. 16/10/2025</t>
  </si>
  <si>
    <t xml:space="preserve">Donation of £300 given to Lomond Food Pantry. Confirmed on the 30th of September 2025. </t>
  </si>
  <si>
    <t xml:space="preserve">Donation of £300 given to Time for Tully on the 18th of September 2025. </t>
  </si>
  <si>
    <t xml:space="preserve">Duntocher Village Hall </t>
  </si>
  <si>
    <t>Donation of £600 given to Duntocher Village Hall on the 16th of September 2025.</t>
  </si>
  <si>
    <t>WDC</t>
  </si>
  <si>
    <t xml:space="preserve">On the 11th/12th August 2025,  the Network Rail/Story Exxon project team carried out some volunteer work to the Dunglass Castle Public Garden. Their scope over the two days was to clear as much overgrown vegetation from the walls as time allowed for them to be assessed for repair and make a route into the garden. They focused their efforts on the front of the walls and the main entrance. With 13 people over 2 days, 69 volunteering hours they made great progress. </t>
  </si>
  <si>
    <t>Garden wall / 3 site visits for school - Total costs for equipment (3 x brush cutters, 2 x chainsaws, 3 x rakes, 2 x shovels) / PPE for School visits and Garden proejct (primary kids safety boots etc, had to be specially made)  was £2145.90 Confirmed 20/11/2025 </t>
  </si>
  <si>
    <t xml:space="preserve">West Dunbartonshire Council </t>
  </si>
  <si>
    <t xml:space="preserve">What Is The Promise programme was delivered for 2 WDC staff and 3 external staff who operate in WD. The training took place from 10am until 3pm on the 20th of November 2025. </t>
  </si>
  <si>
    <t>M&amp;S FIRE PROTECTION LTD</t>
  </si>
  <si>
    <t>M&amp;S Fire Protection donated £150 to SFAD. The money will be used to buy christmas presents for the young people that they support. 18/11/2025</t>
  </si>
  <si>
    <t xml:space="preserve">West College Scotland </t>
  </si>
  <si>
    <t xml:space="preserve">4 staff from Network Rail and Story had a stall at the STEM West Event in West College Scotland's Clydebank Campus from 9am until 3pm on the 17th of November 2025. </t>
  </si>
  <si>
    <t xml:space="preserve">4 staff from Network Rail and Story had a stall at the STEM West Event in West College Scotland's Clydebank Campus from 9am until 3pm on the 18th of November 2025. </t>
  </si>
  <si>
    <t>Thomson Quarries (Birch Rd, Dumbarton G82 2RN) Value of work carried out April 2025 - October 2025 - £330,064.71, Concrete - £132,300 - Oct 2025.  £426,364.71 total. Confirmed 20/11/2025</t>
  </si>
  <si>
    <t xml:space="preserve">2 staff from CCG had a stall at the STEM West Event in West College Scotland's Clydebank Campus from 9am until 3pm on the 18th of November 2025. </t>
  </si>
  <si>
    <t xml:space="preserve">2 staff from McTaggarts had a stall at the STEM West Event in West College Scotland's Clydebank Campus from 9am until 3pm on the 17th of November 2025. </t>
  </si>
  <si>
    <t xml:space="preserve">2 staff from McTaggarts had a stall at the STEM West Event in West College Scotland's Clydebank Campus from 9am until 3pm on the 18th of November 2025. </t>
  </si>
  <si>
    <t xml:space="preserve">2 staff from Clark Contracts had a stall at the STEM West Event in West College Scotland's Clydebank Campus from 9am until 3pm on the 17th of November 2025. </t>
  </si>
  <si>
    <t xml:space="preserve">2 staff from Clark Contracts had a stall at the STEM West Event in West College Scotland's Clydebank Campus from 9am until 3pm on the 18th of November 2025. </t>
  </si>
  <si>
    <t xml:space="preserve">3 staff from Balfour Beatty had a stall at the STEM West Event in West College Scotland's Clydebank Campus from 9am until 3pm on the 18th of November 2025. </t>
  </si>
  <si>
    <t>Dingbro</t>
  </si>
  <si>
    <t xml:space="preserve">Dingbro donated £250 to Time for tully as part of their Christmas activities. Confirmed 10/12/2025 </t>
  </si>
  <si>
    <t xml:space="preserve">Viatec </t>
  </si>
  <si>
    <t>The JR Group donated 50 selection boxes to Time for Tully. Value £100. Delivered 10/12/2025</t>
  </si>
  <si>
    <t xml:space="preserve">SFAD </t>
  </si>
  <si>
    <t>The JR Group  donated 100 selection boxes to SFAD.  Value £200. Delivered 10/12/2025</t>
  </si>
  <si>
    <t>Sweeney Plant &amp; Vehicle Hire Ltd</t>
  </si>
  <si>
    <t xml:space="preserve">Donated 250 to SFAD Routes Project. Confirmed 13/01/2026. </t>
  </si>
  <si>
    <t xml:space="preserve">Resident </t>
  </si>
  <si>
    <t>ADT delivered £450 worth of food and toys to WD Community Foodshare on the 23rd of December 2026.</t>
  </si>
  <si>
    <t xml:space="preserve">£800 donated to WD Community Foodshare to help repairs to their premises. Confirmed on the 4th of February 2026. </t>
  </si>
  <si>
    <t xml:space="preserve">The Mens Shed </t>
  </si>
  <si>
    <t>£93.39 worth of excess Plywood cut offs donated to Clydebank Men's Shed. Confirmed 06/02/2026</t>
  </si>
  <si>
    <t>Food for Thought</t>
  </si>
  <si>
    <t>£300 donated to Food For Thought Foodbank. Confirmed 11/03/2026</t>
  </si>
  <si>
    <t xml:space="preserve">All Sports </t>
  </si>
  <si>
    <t>Thompson Concrete Products Ltd (G82) sub contracted to provide stone to Alexandria site. Value - £17,470.02. Confirmed 16/02/2026</t>
  </si>
  <si>
    <t xml:space="preserve">McLays </t>
  </si>
  <si>
    <t xml:space="preserve">SUSE </t>
  </si>
  <si>
    <t>NA</t>
  </si>
  <si>
    <t xml:space="preserve">£150 donation made to Scottish Union of Supported Employment  on the 3rd of March 2026. </t>
  </si>
  <si>
    <t>Woodall - Nicholson</t>
  </si>
  <si>
    <t>£900 donated to OKFP and confirmed on the 30th of March 2026</t>
  </si>
  <si>
    <t xml:space="preserve">£900 donated to SFAD on the 27th of March 2026. </t>
  </si>
  <si>
    <t>27/032/2026</t>
  </si>
  <si>
    <t>Christie Park Nursery</t>
  </si>
  <si>
    <t>AtkinsRéalis</t>
  </si>
  <si>
    <t xml:space="preserve">£600 doantion to OKFP on the 30th of March 2026. </t>
  </si>
  <si>
    <t xml:space="preserve">£500 donated to the Golden Projects on the 31st of March 2026. </t>
  </si>
  <si>
    <t xml:space="preserve">Labour / Volunteering Hours </t>
  </si>
  <si>
    <t xml:space="preserve">Sub Contractor Spend </t>
  </si>
  <si>
    <t xml:space="preserve">Sidey donated £1000 to Thrive for outward bound activities on the 22nd of April 2025. </t>
  </si>
  <si>
    <t>10 senior pupils from Clydebank High School and St Peter of the Apostle High School visited City buildings learning centre and received experience plastering and joinery work on the 30th of April 2025</t>
  </si>
  <si>
    <t>10 senior pupils from Clydebank High School and St Peter of the Apostle High School visited City buildings learning centre and received experience plumbing and electrical work on the 1st of May 2025.</t>
  </si>
  <si>
    <t>£250 donation made to SFAD. 30/05/2025</t>
  </si>
  <si>
    <t xml:space="preserve">Clark Contracts donated £1000 to WD Leisure to sponsor the Run Loch Lomond event that takes place on the 21st of June 2025. Donation was made on the 16th of June 2025. </t>
  </si>
  <si>
    <t>Delivered a contextual safeguarding training for local professionals to improve responses across the system to CYP’s safeguarding risks. Delivered to variety of 10 WDC social workers in Church Street, Dumbarton.  11/09/2025</t>
  </si>
  <si>
    <t>Contractor is using Wolseley Plumbing Supplies (13 Birch Road, Dumbarton, G82 2RE) for C/H Parts during this contract. Projected spend for April 25 to April 26 is £238,000. Confirmed 11/06/2025.</t>
  </si>
  <si>
    <t xml:space="preserve">Sidey made a donation of £1000 to 1st Vale of Leven Boys Brigade Company &amp; Girls. This will help repair the outside of their building.  Confirmed on the 26th of August 2025. </t>
  </si>
  <si>
    <t>1 member of staff attended Working4U's employer breakfast at the Abbotsford Hotel. 17/07/2025</t>
  </si>
  <si>
    <t>2 members of staff attended Working4U's employer breakfast at the Abbotsford Hotel. 17/07/2025</t>
  </si>
  <si>
    <t>McTaggart Construction attended the Working 4U Scottish Pathways to Construction Course on the 29th of July. Ross provided an overview of the Willoxpark project to 12 unemployed young people and delivered a health and safety briefing. This session lasted approximately 2 hours.</t>
  </si>
  <si>
    <t>10 Enva Staff volunteered in Balloch Park with the guidance of our Greenspace and ranger team. They conducted a full day of litter picking and helped to build and mount bird boxes too.  03/09/2025</t>
  </si>
  <si>
    <t xml:space="preserve">Mackinnon Fencing (G82 4PZ) was contracted of fencing work at the Willox Park site. The order value was £3,019.94 and this was confirmed on the 11th of August 2025. </t>
  </si>
  <si>
    <t xml:space="preserve">Waterwise Utilities (G81 6LS) was contracted for the Willox Park site. The order value was £880.004 and this was confirmed on the 11th of August 2025. </t>
  </si>
  <si>
    <t>Ailsa Builders carried out the following repairs to Dynamite Gymnastics premises:  Gyprock Repairs - £1, 222.22  - Equipment renovations : £1000. Front door lock repair: £152.78. Bathroom Doors refurbishment: 152.78. With an extra £500 for materials. Total cost: 3,207.78. Confirmed 03/12/2025</t>
  </si>
  <si>
    <t xml:space="preserve">Viatec donated £300 to Time for Tully as part of their Christmas activities. Confirmed 10/12/2025 </t>
  </si>
  <si>
    <t>The JR Group donated 26 selection boxes to Christie Park Nursery. Value £52 Delivered 10/12/2025</t>
  </si>
  <si>
    <t>Balfour Beatty delivered mock interviews with feedback in Clydebank High School to 4 pupils on the 3rd of March 2026.</t>
  </si>
  <si>
    <t>A member of the Balfour Beatty team attended the Vehicle Marshalling course and was on call for the participants and supervising when needed. She also arrange work experience placement. This was part of the Balfour Beatty Construction course. 12/03/2026</t>
  </si>
  <si>
    <t>£150 donated to The Leven Litter pickers. Confirmed 09/03/2026</t>
  </si>
  <si>
    <t>£100 worth of fresh meat will be delivered to Old Kilpatrick Food Parcels every Friday for 6 weeks. This started on the 6th of March 2026 and will be £600 in total.</t>
  </si>
  <si>
    <t xml:space="preserve">Pupil from Our Lady and St Patricks High School started work experience on the 26th of May 2025.  He shadowed Trainee Site Manager, Morgan, and was able to experience numerous trades on site. </t>
  </si>
  <si>
    <t xml:space="preserve">Pupil from the Vale of Leven Academy started work experience on the  2nd of June 2025.  She shadowed Trainee Site Manager, Morgan, and was able to experience numerous trades on site. </t>
  </si>
  <si>
    <t xml:space="preserve">Foundation apprentice,  attended a 5 week (1 day per week) Work experience with McTaggart Construction. This commenced on the 6th of May 2025 and ended on the 3rd of June 2025. This involved: Contracts Management, Quantity Surveying, Health and Safety, Site Management and Engineering.  </t>
  </si>
  <si>
    <t xml:space="preserve">Foundation apprentice, attended a 5 week (1 day per week) Work experience with McTaggart Construction. This commenced on the 6th of May 2025 and ended on the 3rd of June 2025. This involved: Contracts Management, Quantity Surveying, Health and Safety, Site Management and Engineering.  </t>
  </si>
  <si>
    <t xml:space="preserve">Foundation apprentice,attended a 5 week (1 day per week) Work experience with McTaggart Construction. This commenced on the 6th of May 2025 and ended on the 3rd of June 2025. This involved: Contracts Management, Quantity Surveying, Health and Safety, Site Management and Engineering.  </t>
  </si>
  <si>
    <t xml:space="preserve">WDC Resident started work as a General Operative with McTaggarts on the 23rd of June 2025. This is a permanent and full time position. </t>
  </si>
  <si>
    <t>WDC Resident  started a weeks work placement with McTaggarts. He will get the chance to shadow a few trades on site as well as the Site Manager. Start date 23/06/2025. </t>
  </si>
  <si>
    <t xml:space="preserve">WDC Resident  started a weeks work placement with McTaggarts. He will shadow the Joiners on this placement. Start date 23/06/2025. </t>
  </si>
  <si>
    <t>WDC Resident started a one week work experience placement with Balfour Beatty on the 11th of August 2025.</t>
  </si>
  <si>
    <t>WDC Resident started a one week work experience placement with Story construction on the 11th of August 2025.</t>
  </si>
  <si>
    <t xml:space="preserve">WDC Resident  started a weeks work experience placement with Balfour Beatty on the 4th of August 2025. </t>
  </si>
  <si>
    <t xml:space="preserve">WDC Resident started a weeks work experience placement with Balfour Beatty on the 4th of August 2025. </t>
  </si>
  <si>
    <t xml:space="preserve">WDC Resident  started a weeks work experience placement with McTaggart Construction on the 4th of August 2025. </t>
  </si>
  <si>
    <t>WDC Resident started a weeks work experience placement with McTaggart Construction on the 18th August 2025</t>
  </si>
  <si>
    <t xml:space="preserve">WDC Resident  (G82) attended a weeks work experience with Balfour Beatty on the 30/03/2026 for 5 days. </t>
  </si>
  <si>
    <t xml:space="preserve">WDC Resident  (G81) attended a weeks work experience with Balfour Beatty on the 30/03/2026 for 5 days. </t>
  </si>
  <si>
    <t xml:space="preserve">WDC Resident (G82) attended a weeks work experience with Balfour Beatty on the 23/03/2026 for 5 days. </t>
  </si>
  <si>
    <t xml:space="preserve">WDC Resident  (G82) attended a weeks work experience with Balfour Beatty on the 23/03/2026 for 5 days. </t>
  </si>
  <si>
    <t xml:space="preserve">Pupil from Clydebank High School attended a weeks placement with Clark Contracts as a Quantity surveying student on the 2nd of February 2026. </t>
  </si>
  <si>
    <t>WDC Resident  (G81) was employed by Valley on the 10th of November 2025 as Heating Apprentice. This is a full time contract. Confirmed 25/02/2026</t>
  </si>
  <si>
    <t xml:space="preserve">WDC Resident  gained work experience with City Technical on from the 21st of July until the 25th of July 2025. </t>
  </si>
  <si>
    <t xml:space="preserve">WDC Resident gained work experience with City Technical on from the 21st of July until the 25th of July 2025. </t>
  </si>
  <si>
    <t xml:space="preserve">WDC Resident (Search Programme) started bricklaying work experience placement with CCG on the 20th of January 2026. This will be a 8 week placement. </t>
  </si>
  <si>
    <t xml:space="preserve">Pupil attended a one week work placement trying various trades out with CCG starting on the 15th of December 2025. </t>
  </si>
  <si>
    <t xml:space="preserve">WDC Resident  started work with Balfour Beatty as a Apprentice Site Operative on the 5th of January 2026. This is an 18 month full time (40 hours per week) and fixed term contract. </t>
  </si>
  <si>
    <t xml:space="preserve">WDC Resident  ( G83) started work with CCG on the 17th of November 2025.  This position is full time and permanent labouring position. </t>
  </si>
  <si>
    <t>WDC Resident (G81) started work with Clark Contractors on the 7th of July 2025. He is a Trainee Quantity Surveyor, and the role is full time and permanent.  Client was not registered with Working4U </t>
  </si>
  <si>
    <t xml:space="preserve">WDC Resident  started a 3 year Gas Engineering apprenticeship with City Technical on the 1st of September 2025. </t>
  </si>
  <si>
    <t xml:space="preserve">WDC Resident  started a 9 month Gas Engineering month traineeship on the 1st of September 2025. </t>
  </si>
  <si>
    <t>City Technical paid £4200 (£3500 + VAT)  to put WDC Resident  through his Gas Engineering qualification. This will be a full time qualification for 9 months and Craig will be fully qualified when he graduates.  This was despite of resident not getting the job he applied for but City Tech decided to fund as they were keen to deliver on their SB commitment.</t>
  </si>
  <si>
    <t xml:space="preserve">WDC Resident  gained work experience with City Technical on from the 28th of July until the 1st of August 2025. </t>
  </si>
  <si>
    <r>
      <t>WDC Resident started a weeks work placement on Monday the 28</t>
    </r>
    <r>
      <rPr>
        <vertAlign val="superscript"/>
        <sz val="12"/>
        <color theme="1"/>
        <rFont val="Aptos Narrow"/>
        <family val="2"/>
        <scheme val="minor"/>
      </rPr>
      <t>th</t>
    </r>
    <r>
      <rPr>
        <sz val="12"/>
        <color theme="1"/>
        <rFont val="Aptos Narrow"/>
        <family val="2"/>
        <scheme val="minor"/>
      </rPr>
      <t xml:space="preserve"> of July with Balfour Beatty and will shadow various trades. </t>
    </r>
  </si>
  <si>
    <t>Balfour Beatty attended Knoxland Primary School providing an engaging introduction to careers in construction and the role apprenticeships play in developing skills, experience and future career pathways. P4 to P7 took part and there were 220 kids in total engaged. Including prep time this input took 12 hours of staff time. 02/03/2026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</si>
</sst>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44" formatCode="_-&quot;£&quot;* #,##0.00_-;\-&quot;£&quot;* #,##0.00_-;_-&quot;£&quot;* &quot;-&quot;??_-;_-@_-"/>
    <numFmt numFmtId="164" formatCode="&quot;£&quot;#,##0.00"/>
  </numFmts>
  <fonts count="6" x14ac:knownFonts="1">
    <font>
      <sz val="11"/>
      <color theme="1"/>
      <name val="Aptos Narrow"/>
      <family val="2"/>
      <scheme val="minor"/>
    </font>
    <font>
      <sz val="11"/>
      <color theme="1"/>
      <name val="Aptos Narrow"/>
      <family val="2"/>
      <scheme val="minor"/>
    </font>
    <font>
      <sz val="12"/>
      <color theme="1"/>
      <name val="Aptos Narrow"/>
      <family val="2"/>
      <scheme val="minor"/>
    </font>
    <font>
      <vertAlign val="superscript"/>
      <sz val="12"/>
      <color theme="1"/>
      <name val="Aptos Narrow"/>
      <family val="2"/>
      <scheme val="minor"/>
    </font>
    <font>
      <sz val="12"/>
      <color rgb="FF000000"/>
      <name val="Aptos Narrow"/>
      <family val="2"/>
      <scheme val="minor"/>
    </font>
    <font>
      <b/>
      <sz val="12"/>
      <color theme="1"/>
      <name val="Aptos Narrow"/>
      <family val="2"/>
      <scheme val="minor"/>
    </font>
  </fonts>
  <fills count="14">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AEE6B5"/>
        <bgColor indexed="64"/>
      </patternFill>
    </fill>
    <fill>
      <patternFill patternType="solid">
        <fgColor rgb="FFE8B37E"/>
        <bgColor indexed="64"/>
      </patternFill>
    </fill>
    <fill>
      <patternFill patternType="solid">
        <fgColor rgb="FFD8C3D9"/>
        <bgColor indexed="64"/>
      </patternFill>
    </fill>
    <fill>
      <patternFill patternType="solid">
        <fgColor rgb="FFABD7E9"/>
        <bgColor indexed="64"/>
      </patternFill>
    </fill>
    <fill>
      <patternFill patternType="solid">
        <fgColor rgb="FFDDDDDD"/>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FF0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2"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top"/>
    </xf>
    <xf numFmtId="0" fontId="5" fillId="2" borderId="1" xfId="0" applyFont="1" applyFill="1" applyBorder="1" applyAlignment="1">
      <alignment vertical="top"/>
    </xf>
    <xf numFmtId="0" fontId="5" fillId="2" borderId="1" xfId="0" applyFont="1" applyFill="1" applyBorder="1" applyAlignment="1">
      <alignment vertical="top" wrapText="1"/>
    </xf>
    <xf numFmtId="0" fontId="2" fillId="0" borderId="0" xfId="0" applyFont="1"/>
    <xf numFmtId="0" fontId="2" fillId="0" borderId="1" xfId="0" applyFont="1" applyBorder="1"/>
    <xf numFmtId="0" fontId="4" fillId="0" borderId="3" xfId="0" applyFont="1" applyBorder="1" applyAlignment="1">
      <alignment vertical="center" wrapText="1"/>
    </xf>
    <xf numFmtId="14" fontId="2" fillId="0" borderId="1" xfId="0" applyNumberFormat="1" applyFont="1" applyBorder="1"/>
    <xf numFmtId="0" fontId="2" fillId="5" borderId="1" xfId="0" applyFont="1" applyFill="1" applyBorder="1"/>
    <xf numFmtId="0" fontId="2" fillId="6" borderId="1" xfId="0" applyFont="1" applyFill="1" applyBorder="1"/>
    <xf numFmtId="0" fontId="2" fillId="7" borderId="1" xfId="0" applyFont="1" applyFill="1" applyBorder="1"/>
    <xf numFmtId="0" fontId="2" fillId="8" borderId="1" xfId="0" applyFont="1" applyFill="1" applyBorder="1"/>
    <xf numFmtId="8" fontId="2" fillId="8" borderId="1" xfId="0" applyNumberFormat="1" applyFont="1" applyFill="1" applyBorder="1"/>
    <xf numFmtId="0" fontId="2" fillId="9" borderId="1" xfId="0" applyFont="1" applyFill="1" applyBorder="1"/>
    <xf numFmtId="0" fontId="4" fillId="0" borderId="1" xfId="0" applyFont="1" applyBorder="1"/>
    <xf numFmtId="0" fontId="4" fillId="0" borderId="4" xfId="0" applyFont="1" applyBorder="1" applyAlignment="1">
      <alignment vertical="center" wrapText="1"/>
    </xf>
    <xf numFmtId="0" fontId="2" fillId="3" borderId="1" xfId="0" applyFont="1" applyFill="1" applyBorder="1"/>
    <xf numFmtId="0" fontId="4" fillId="13" borderId="4" xfId="0" applyFont="1" applyFill="1" applyBorder="1" applyAlignment="1">
      <alignment vertical="center" wrapText="1"/>
    </xf>
    <xf numFmtId="14" fontId="2" fillId="3" borderId="1" xfId="0" applyNumberFormat="1" applyFont="1" applyFill="1" applyBorder="1"/>
    <xf numFmtId="0" fontId="2" fillId="3" borderId="0" xfId="0" applyFont="1" applyFill="1"/>
    <xf numFmtId="0" fontId="2" fillId="3" borderId="1" xfId="0" applyFont="1" applyFill="1" applyBorder="1" applyAlignment="1">
      <alignment wrapText="1"/>
    </xf>
    <xf numFmtId="6" fontId="2" fillId="5" borderId="1" xfId="1" applyNumberFormat="1" applyFont="1" applyFill="1" applyBorder="1"/>
    <xf numFmtId="6" fontId="2" fillId="6" borderId="1" xfId="0" applyNumberFormat="1" applyFont="1" applyFill="1" applyBorder="1"/>
    <xf numFmtId="164" fontId="2" fillId="0" borderId="1" xfId="0" applyNumberFormat="1" applyFont="1" applyBorder="1"/>
    <xf numFmtId="6" fontId="2" fillId="6" borderId="1" xfId="1" applyNumberFormat="1" applyFont="1" applyFill="1" applyBorder="1"/>
    <xf numFmtId="14" fontId="2" fillId="0" borderId="1" xfId="0" applyNumberFormat="1" applyFont="1" applyBorder="1" applyAlignment="1">
      <alignment horizontal="right"/>
    </xf>
    <xf numFmtId="14" fontId="2" fillId="3" borderId="1" xfId="0" applyNumberFormat="1" applyFont="1" applyFill="1" applyBorder="1" applyAlignment="1">
      <alignment horizontal="right"/>
    </xf>
    <xf numFmtId="0" fontId="2" fillId="0" borderId="1" xfId="0" applyFont="1" applyBorder="1" applyAlignment="1">
      <alignment horizontal="right"/>
    </xf>
    <xf numFmtId="3" fontId="2" fillId="0" borderId="1" xfId="0" applyNumberFormat="1" applyFont="1" applyBorder="1"/>
    <xf numFmtId="14" fontId="2" fillId="0" borderId="1" xfId="0" applyNumberFormat="1" applyFont="1" applyBorder="1" applyAlignment="1">
      <alignment wrapText="1"/>
    </xf>
    <xf numFmtId="6" fontId="2" fillId="5" borderId="1" xfId="1" applyNumberFormat="1" applyFont="1" applyFill="1" applyBorder="1" applyAlignment="1">
      <alignment wrapText="1"/>
    </xf>
    <xf numFmtId="0" fontId="2" fillId="6" borderId="1" xfId="0" applyFont="1" applyFill="1" applyBorder="1" applyAlignment="1">
      <alignment wrapText="1"/>
    </xf>
    <xf numFmtId="0" fontId="2" fillId="7" borderId="1" xfId="0" applyFont="1" applyFill="1" applyBorder="1" applyAlignment="1">
      <alignment wrapText="1"/>
    </xf>
    <xf numFmtId="0" fontId="2" fillId="8" borderId="1" xfId="0" applyFont="1" applyFill="1" applyBorder="1" applyAlignment="1">
      <alignment wrapText="1"/>
    </xf>
    <xf numFmtId="0" fontId="2" fillId="9" borderId="1" xfId="0" applyFont="1" applyFill="1" applyBorder="1" applyAlignment="1">
      <alignment wrapText="1"/>
    </xf>
    <xf numFmtId="3" fontId="2" fillId="0" borderId="1" xfId="0" applyNumberFormat="1" applyFont="1" applyBorder="1" applyAlignment="1">
      <alignment wrapText="1"/>
    </xf>
    <xf numFmtId="0" fontId="2" fillId="0" borderId="0" xfId="0" applyFont="1" applyAlignment="1">
      <alignment wrapText="1"/>
    </xf>
    <xf numFmtId="8" fontId="4" fillId="5" borderId="1" xfId="0" applyNumberFormat="1" applyFont="1" applyFill="1" applyBorder="1"/>
    <xf numFmtId="4" fontId="2" fillId="0" borderId="1" xfId="0" applyNumberFormat="1" applyFont="1" applyBorder="1"/>
    <xf numFmtId="6" fontId="2" fillId="5" borderId="1" xfId="0" applyNumberFormat="1" applyFont="1" applyFill="1" applyBorder="1"/>
    <xf numFmtId="0" fontId="2" fillId="0" borderId="2" xfId="0" applyFont="1" applyBorder="1"/>
    <xf numFmtId="14" fontId="2" fillId="0" borderId="0" xfId="0" applyNumberFormat="1" applyFont="1"/>
    <xf numFmtId="4" fontId="2" fillId="0" borderId="0" xfId="0" applyNumberFormat="1" applyFont="1"/>
    <xf numFmtId="0" fontId="2" fillId="5" borderId="0" xfId="0" applyFont="1" applyFill="1"/>
    <xf numFmtId="6" fontId="2" fillId="5" borderId="0" xfId="1" applyNumberFormat="1" applyFont="1" applyFill="1"/>
    <xf numFmtId="0" fontId="2" fillId="6" borderId="0" xfId="0" applyFont="1" applyFill="1"/>
    <xf numFmtId="6" fontId="2" fillId="6" borderId="0" xfId="1" applyNumberFormat="1" applyFont="1" applyFill="1"/>
    <xf numFmtId="0" fontId="2" fillId="8" borderId="0" xfId="0" applyFont="1" applyFill="1"/>
    <xf numFmtId="0" fontId="2" fillId="8" borderId="0" xfId="1" applyNumberFormat="1" applyFont="1" applyFill="1" applyAlignment="1">
      <alignment horizontal="left"/>
    </xf>
    <xf numFmtId="0" fontId="2" fillId="0" borderId="0" xfId="1" applyNumberFormat="1" applyFont="1" applyFill="1"/>
    <xf numFmtId="8" fontId="2" fillId="8" borderId="0" xfId="1" applyNumberFormat="1" applyFont="1" applyFill="1" applyAlignment="1">
      <alignment horizontal="left"/>
    </xf>
    <xf numFmtId="0" fontId="2" fillId="7" borderId="0" xfId="0" applyFont="1" applyFill="1"/>
    <xf numFmtId="0" fontId="2" fillId="7" borderId="0" xfId="1" applyNumberFormat="1" applyFont="1" applyFill="1"/>
    <xf numFmtId="0" fontId="2" fillId="10" borderId="0" xfId="0" applyFont="1" applyFill="1"/>
    <xf numFmtId="0" fontId="2" fillId="10" borderId="0" xfId="1" applyNumberFormat="1" applyFont="1" applyFill="1"/>
    <xf numFmtId="6" fontId="2" fillId="0" borderId="0" xfId="1" applyNumberFormat="1" applyFont="1" applyFill="1"/>
    <xf numFmtId="0" fontId="2" fillId="4" borderId="0" xfId="0" applyFont="1" applyFill="1" applyAlignment="1">
      <alignment horizontal="right" wrapText="1"/>
    </xf>
    <xf numFmtId="6" fontId="2" fillId="4" borderId="0" xfId="0" applyNumberFormat="1" applyFont="1" applyFill="1"/>
    <xf numFmtId="0" fontId="2" fillId="11" borderId="1" xfId="0" applyFont="1" applyFill="1" applyBorder="1"/>
    <xf numFmtId="6" fontId="2" fillId="11" borderId="0" xfId="1" applyNumberFormat="1" applyFont="1" applyFill="1"/>
    <xf numFmtId="0" fontId="2" fillId="12" borderId="1" xfId="0" applyFont="1" applyFill="1" applyBorder="1"/>
    <xf numFmtId="0" fontId="5" fillId="2" borderId="1" xfId="0"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8C61B-F508-4A2A-BC27-5A5A7572ACB9}">
  <dimension ref="A1:N199411"/>
  <sheetViews>
    <sheetView tabSelected="1" workbookViewId="0">
      <selection activeCell="D3" sqref="D3"/>
    </sheetView>
  </sheetViews>
  <sheetFormatPr defaultRowHeight="15.5" x14ac:dyDescent="0.35"/>
  <cols>
    <col min="1" max="1" width="8.7265625" style="9"/>
    <col min="2" max="2" width="17.6328125" style="9" customWidth="1"/>
    <col min="3" max="3" width="13.36328125" style="9" customWidth="1"/>
    <col min="4" max="4" width="18.08984375" style="9" customWidth="1"/>
    <col min="5" max="5" width="99.90625" style="1" bestFit="1" customWidth="1"/>
    <col min="6" max="6" width="13" style="9" customWidth="1"/>
    <col min="7" max="7" width="13.6328125" style="9" bestFit="1" customWidth="1"/>
    <col min="8" max="8" width="11" style="9" bestFit="1" customWidth="1"/>
    <col min="9" max="9" width="7.6328125" style="9" bestFit="1" customWidth="1"/>
    <col min="10" max="10" width="10.81640625" style="9" customWidth="1"/>
    <col min="11" max="12" width="13" style="9" bestFit="1" customWidth="1"/>
    <col min="13" max="13" width="6.7265625" style="9" bestFit="1" customWidth="1"/>
    <col min="14" max="14" width="16.26953125" style="9" bestFit="1" customWidth="1"/>
    <col min="15" max="16384" width="8.7265625" style="8"/>
  </cols>
  <sheetData>
    <row r="1" spans="1:14" ht="16" thickBot="1" x14ac:dyDescent="0.4">
      <c r="A1" s="5"/>
      <c r="B1" s="6" t="s">
        <v>0</v>
      </c>
      <c r="C1" s="65" t="s">
        <v>1</v>
      </c>
      <c r="D1" s="6" t="s">
        <v>2</v>
      </c>
      <c r="E1" s="7" t="s">
        <v>3</v>
      </c>
      <c r="F1" s="6" t="s">
        <v>4</v>
      </c>
      <c r="G1" s="6" t="s">
        <v>5</v>
      </c>
      <c r="H1" s="6" t="s">
        <v>6</v>
      </c>
      <c r="I1" s="6" t="s">
        <v>7</v>
      </c>
      <c r="J1" s="6" t="s">
        <v>8</v>
      </c>
      <c r="K1" s="6" t="s">
        <v>187</v>
      </c>
      <c r="L1" s="6" t="s">
        <v>188</v>
      </c>
      <c r="M1" s="6" t="s">
        <v>9</v>
      </c>
      <c r="N1" s="6" t="s">
        <v>189</v>
      </c>
    </row>
    <row r="2" spans="1:14" ht="31.5" thickBot="1" x14ac:dyDescent="0.4">
      <c r="A2" s="9">
        <v>1</v>
      </c>
      <c r="B2" s="9" t="s">
        <v>78</v>
      </c>
      <c r="C2" s="9" t="s">
        <v>55</v>
      </c>
      <c r="D2" s="9" t="s">
        <v>79</v>
      </c>
      <c r="E2" s="10" t="s">
        <v>80</v>
      </c>
      <c r="F2" s="11">
        <v>45785</v>
      </c>
      <c r="G2" s="12">
        <v>0</v>
      </c>
      <c r="H2" s="13">
        <v>0</v>
      </c>
      <c r="I2" s="14">
        <v>0</v>
      </c>
      <c r="J2" s="15">
        <v>10</v>
      </c>
      <c r="K2" s="16">
        <v>25</v>
      </c>
      <c r="L2" s="16">
        <f>J2*K2</f>
        <v>250</v>
      </c>
      <c r="M2" s="17">
        <v>0</v>
      </c>
    </row>
    <row r="3" spans="1:14" ht="31.5" thickBot="1" x14ac:dyDescent="0.4">
      <c r="A3" s="9">
        <v>2</v>
      </c>
      <c r="B3" s="18" t="s">
        <v>78</v>
      </c>
      <c r="C3" s="9" t="s">
        <v>40</v>
      </c>
      <c r="D3" s="1" t="s">
        <v>81</v>
      </c>
      <c r="E3" s="19" t="s">
        <v>82</v>
      </c>
      <c r="F3" s="11">
        <v>45826</v>
      </c>
      <c r="G3" s="12">
        <v>0</v>
      </c>
      <c r="H3" s="13">
        <v>560</v>
      </c>
      <c r="I3" s="14">
        <v>0</v>
      </c>
      <c r="J3" s="15">
        <v>0</v>
      </c>
      <c r="K3" s="15"/>
      <c r="L3" s="15"/>
      <c r="M3" s="17">
        <v>0</v>
      </c>
    </row>
    <row r="4" spans="1:14" ht="16" thickBot="1" x14ac:dyDescent="0.4">
      <c r="A4" s="9">
        <v>3</v>
      </c>
      <c r="B4" s="9" t="s">
        <v>190</v>
      </c>
      <c r="C4" s="9" t="s">
        <v>126</v>
      </c>
      <c r="D4" s="1" t="s">
        <v>112</v>
      </c>
      <c r="E4" s="19" t="s">
        <v>191</v>
      </c>
      <c r="F4" s="11">
        <v>45842</v>
      </c>
      <c r="G4" s="12">
        <v>450</v>
      </c>
      <c r="H4" s="13">
        <v>0</v>
      </c>
      <c r="I4" s="14">
        <v>0</v>
      </c>
      <c r="J4" s="15">
        <v>0</v>
      </c>
      <c r="K4" s="15"/>
      <c r="L4" s="15"/>
      <c r="M4" s="17">
        <v>0</v>
      </c>
    </row>
    <row r="5" spans="1:14" ht="16" thickBot="1" x14ac:dyDescent="0.4">
      <c r="A5" s="9">
        <v>4</v>
      </c>
      <c r="B5" s="9" t="s">
        <v>159</v>
      </c>
      <c r="C5" s="9" t="s">
        <v>55</v>
      </c>
      <c r="D5" s="1" t="s">
        <v>51</v>
      </c>
      <c r="E5" s="19" t="s">
        <v>160</v>
      </c>
      <c r="F5" s="11">
        <v>45800</v>
      </c>
      <c r="G5" s="12">
        <v>0</v>
      </c>
      <c r="H5" s="13">
        <v>150</v>
      </c>
      <c r="I5" s="14">
        <v>0</v>
      </c>
      <c r="J5" s="15">
        <v>0</v>
      </c>
      <c r="K5" s="15"/>
      <c r="L5" s="15"/>
      <c r="M5" s="17">
        <v>0</v>
      </c>
    </row>
    <row r="6" spans="1:14" ht="16" thickBot="1" x14ac:dyDescent="0.4">
      <c r="A6" s="9">
        <v>5</v>
      </c>
      <c r="B6" s="9" t="s">
        <v>10</v>
      </c>
      <c r="C6" s="9" t="s">
        <v>11</v>
      </c>
      <c r="D6" s="1" t="s">
        <v>12</v>
      </c>
      <c r="E6" s="19" t="s">
        <v>299</v>
      </c>
      <c r="F6" s="11">
        <v>45769</v>
      </c>
      <c r="G6" s="12">
        <v>1000</v>
      </c>
      <c r="H6" s="13">
        <v>0</v>
      </c>
      <c r="I6" s="14">
        <v>0</v>
      </c>
      <c r="J6" s="15">
        <v>0</v>
      </c>
      <c r="K6" s="15"/>
      <c r="L6" s="15"/>
      <c r="M6" s="17">
        <v>0</v>
      </c>
      <c r="N6" s="9">
        <v>0</v>
      </c>
    </row>
    <row r="7" spans="1:14" ht="16" thickBot="1" x14ac:dyDescent="0.4">
      <c r="A7" s="9">
        <v>6</v>
      </c>
      <c r="B7" s="9" t="s">
        <v>10</v>
      </c>
      <c r="C7" s="9" t="s">
        <v>13</v>
      </c>
      <c r="D7" s="1" t="s">
        <v>14</v>
      </c>
      <c r="E7" s="19" t="s">
        <v>15</v>
      </c>
      <c r="F7" s="11">
        <v>45755</v>
      </c>
      <c r="G7" s="12">
        <v>500</v>
      </c>
      <c r="H7" s="13">
        <v>0</v>
      </c>
      <c r="I7" s="14">
        <v>0</v>
      </c>
      <c r="J7" s="15">
        <v>0</v>
      </c>
      <c r="K7" s="15"/>
      <c r="L7" s="15"/>
      <c r="M7" s="17">
        <v>0</v>
      </c>
    </row>
    <row r="8" spans="1:14" ht="16" thickBot="1" x14ac:dyDescent="0.4">
      <c r="A8" s="9">
        <v>7</v>
      </c>
      <c r="B8" s="9" t="s">
        <v>190</v>
      </c>
      <c r="C8" s="9" t="s">
        <v>192</v>
      </c>
      <c r="D8" s="1" t="s">
        <v>14</v>
      </c>
      <c r="E8" s="19" t="s">
        <v>193</v>
      </c>
      <c r="F8" s="11">
        <v>45771</v>
      </c>
      <c r="G8" s="12">
        <v>500</v>
      </c>
      <c r="H8" s="13">
        <v>0</v>
      </c>
      <c r="I8" s="14">
        <v>0</v>
      </c>
      <c r="J8" s="15">
        <v>0</v>
      </c>
      <c r="K8" s="15"/>
      <c r="L8" s="15"/>
      <c r="M8" s="17">
        <v>0</v>
      </c>
    </row>
    <row r="9" spans="1:14" ht="16" thickBot="1" x14ac:dyDescent="0.4">
      <c r="A9" s="9">
        <v>8</v>
      </c>
      <c r="B9" s="9" t="s">
        <v>161</v>
      </c>
      <c r="C9" s="9" t="s">
        <v>11</v>
      </c>
      <c r="D9" s="1" t="s">
        <v>162</v>
      </c>
      <c r="E9" s="19" t="s">
        <v>163</v>
      </c>
      <c r="F9" s="11">
        <v>45794</v>
      </c>
      <c r="G9" s="12">
        <v>0</v>
      </c>
      <c r="H9" s="13">
        <v>250</v>
      </c>
      <c r="I9" s="14">
        <v>0</v>
      </c>
      <c r="J9" s="15">
        <v>0</v>
      </c>
      <c r="K9" s="15"/>
      <c r="L9" s="15"/>
      <c r="M9" s="17">
        <v>0</v>
      </c>
    </row>
    <row r="10" spans="1:14" ht="31.5" thickBot="1" x14ac:dyDescent="0.4">
      <c r="A10" s="9">
        <v>9</v>
      </c>
      <c r="B10" s="9" t="s">
        <v>194</v>
      </c>
      <c r="C10" s="9" t="s">
        <v>11</v>
      </c>
      <c r="D10" s="1" t="s">
        <v>18</v>
      </c>
      <c r="E10" s="19" t="s">
        <v>195</v>
      </c>
      <c r="F10" s="11">
        <v>45758</v>
      </c>
      <c r="G10" s="12">
        <v>0</v>
      </c>
      <c r="H10" s="13">
        <v>1200</v>
      </c>
      <c r="I10" s="14">
        <v>0</v>
      </c>
      <c r="J10" s="15">
        <v>0</v>
      </c>
      <c r="K10" s="15"/>
      <c r="L10" s="15"/>
      <c r="M10" s="17">
        <v>0</v>
      </c>
    </row>
    <row r="11" spans="1:14" ht="16" thickBot="1" x14ac:dyDescent="0.4">
      <c r="A11" s="9">
        <v>10</v>
      </c>
      <c r="B11" s="9" t="s">
        <v>164</v>
      </c>
      <c r="C11" s="9" t="s">
        <v>29</v>
      </c>
      <c r="D11" s="9" t="s">
        <v>165</v>
      </c>
      <c r="E11" s="19" t="s">
        <v>166</v>
      </c>
      <c r="F11" s="11">
        <v>45756</v>
      </c>
      <c r="G11" s="12">
        <v>300</v>
      </c>
      <c r="H11" s="13">
        <v>0</v>
      </c>
      <c r="I11" s="14">
        <v>0</v>
      </c>
      <c r="J11" s="15">
        <v>0</v>
      </c>
      <c r="K11" s="15"/>
      <c r="L11" s="15"/>
      <c r="M11" s="17">
        <v>0</v>
      </c>
    </row>
    <row r="12" spans="1:14" ht="16" thickBot="1" x14ac:dyDescent="0.4">
      <c r="A12" s="9">
        <v>11</v>
      </c>
      <c r="B12" s="9" t="s">
        <v>196</v>
      </c>
      <c r="C12" s="9" t="s">
        <v>70</v>
      </c>
      <c r="D12" s="1" t="s">
        <v>56</v>
      </c>
      <c r="E12" s="19" t="s">
        <v>197</v>
      </c>
      <c r="F12" s="11">
        <v>45749</v>
      </c>
      <c r="G12" s="12">
        <v>1500</v>
      </c>
      <c r="H12" s="13">
        <v>0</v>
      </c>
      <c r="I12" s="14">
        <v>0</v>
      </c>
      <c r="J12" s="15">
        <v>0</v>
      </c>
      <c r="K12" s="15"/>
      <c r="L12" s="15"/>
      <c r="M12" s="17">
        <v>0</v>
      </c>
    </row>
    <row r="13" spans="1:14" ht="16" thickBot="1" x14ac:dyDescent="0.4">
      <c r="A13" s="9">
        <v>12</v>
      </c>
      <c r="B13" s="9" t="s">
        <v>154</v>
      </c>
      <c r="C13" s="9" t="s">
        <v>55</v>
      </c>
      <c r="D13" s="9" t="s">
        <v>155</v>
      </c>
      <c r="E13" s="19" t="s">
        <v>156</v>
      </c>
      <c r="F13" s="11">
        <v>45789</v>
      </c>
      <c r="G13" s="12">
        <v>500</v>
      </c>
      <c r="H13" s="13">
        <v>0</v>
      </c>
      <c r="I13" s="14">
        <v>0</v>
      </c>
      <c r="J13" s="15">
        <v>0</v>
      </c>
      <c r="K13" s="15"/>
      <c r="L13" s="15"/>
      <c r="M13" s="17">
        <v>0</v>
      </c>
    </row>
    <row r="14" spans="1:14" s="23" customFormat="1" ht="31.5" thickBot="1" x14ac:dyDescent="0.4">
      <c r="A14" s="9">
        <v>13</v>
      </c>
      <c r="B14" s="20" t="s">
        <v>78</v>
      </c>
      <c r="C14" s="9" t="s">
        <v>55</v>
      </c>
      <c r="D14" s="20" t="s">
        <v>44</v>
      </c>
      <c r="E14" s="21" t="s">
        <v>320</v>
      </c>
      <c r="F14" s="22">
        <v>45803</v>
      </c>
      <c r="G14" s="12">
        <v>0</v>
      </c>
      <c r="H14" s="13">
        <v>0</v>
      </c>
      <c r="I14" s="14">
        <v>0</v>
      </c>
      <c r="J14" s="15">
        <v>0</v>
      </c>
      <c r="K14" s="15"/>
      <c r="L14" s="15"/>
      <c r="M14" s="17">
        <v>1</v>
      </c>
      <c r="N14" s="9"/>
    </row>
    <row r="15" spans="1:14" s="23" customFormat="1" ht="31.5" thickBot="1" x14ac:dyDescent="0.4">
      <c r="A15" s="9">
        <v>14</v>
      </c>
      <c r="B15" s="20" t="s">
        <v>78</v>
      </c>
      <c r="C15" s="9" t="s">
        <v>55</v>
      </c>
      <c r="D15" s="20" t="s">
        <v>44</v>
      </c>
      <c r="E15" s="21" t="s">
        <v>321</v>
      </c>
      <c r="F15" s="22">
        <v>45810</v>
      </c>
      <c r="G15" s="12">
        <v>0</v>
      </c>
      <c r="H15" s="13">
        <v>0</v>
      </c>
      <c r="I15" s="14">
        <v>0</v>
      </c>
      <c r="J15" s="15">
        <v>0</v>
      </c>
      <c r="K15" s="15"/>
      <c r="L15" s="15"/>
      <c r="M15" s="17">
        <v>1</v>
      </c>
      <c r="N15" s="9"/>
    </row>
    <row r="16" spans="1:14" ht="16" thickBot="1" x14ac:dyDescent="0.4">
      <c r="A16" s="9">
        <v>15</v>
      </c>
      <c r="B16" s="9" t="s">
        <v>198</v>
      </c>
      <c r="C16" s="9" t="s">
        <v>108</v>
      </c>
      <c r="D16" s="9" t="s">
        <v>199</v>
      </c>
      <c r="E16" s="19" t="s">
        <v>200</v>
      </c>
      <c r="F16" s="11">
        <v>45779</v>
      </c>
      <c r="G16" s="12">
        <v>250</v>
      </c>
      <c r="H16" s="13">
        <v>0</v>
      </c>
      <c r="I16" s="14">
        <v>0</v>
      </c>
      <c r="J16" s="15">
        <v>0</v>
      </c>
      <c r="K16" s="15"/>
      <c r="L16" s="15"/>
      <c r="M16" s="17">
        <v>0</v>
      </c>
    </row>
    <row r="17" spans="1:14" ht="31.5" thickBot="1" x14ac:dyDescent="0.4">
      <c r="A17" s="9">
        <v>16</v>
      </c>
      <c r="B17" s="9" t="s">
        <v>10</v>
      </c>
      <c r="C17" s="9" t="s">
        <v>11</v>
      </c>
      <c r="D17" s="9" t="s">
        <v>16</v>
      </c>
      <c r="E17" s="19" t="s">
        <v>17</v>
      </c>
      <c r="F17" s="11">
        <v>45826</v>
      </c>
      <c r="G17" s="12">
        <v>600</v>
      </c>
      <c r="H17" s="13">
        <v>0</v>
      </c>
      <c r="I17" s="14">
        <v>0</v>
      </c>
      <c r="J17" s="15">
        <v>0</v>
      </c>
      <c r="K17" s="15"/>
      <c r="L17" s="15"/>
      <c r="M17" s="17">
        <v>0</v>
      </c>
      <c r="N17" s="9">
        <v>0</v>
      </c>
    </row>
    <row r="18" spans="1:14" ht="31.5" thickBot="1" x14ac:dyDescent="0.4">
      <c r="A18" s="9">
        <v>17</v>
      </c>
      <c r="B18" s="9" t="s">
        <v>78</v>
      </c>
      <c r="C18" s="9" t="s">
        <v>55</v>
      </c>
      <c r="D18" s="9" t="s">
        <v>83</v>
      </c>
      <c r="E18" s="19" t="s">
        <v>300</v>
      </c>
      <c r="F18" s="11">
        <v>45777</v>
      </c>
      <c r="G18" s="12">
        <v>0</v>
      </c>
      <c r="H18" s="13">
        <v>0</v>
      </c>
      <c r="I18" s="14">
        <v>0</v>
      </c>
      <c r="J18" s="15">
        <v>8</v>
      </c>
      <c r="K18" s="16">
        <v>25</v>
      </c>
      <c r="L18" s="16">
        <f t="shared" ref="L18:L24" si="0">J18*K18</f>
        <v>200</v>
      </c>
      <c r="M18" s="17">
        <v>0</v>
      </c>
    </row>
    <row r="19" spans="1:14" ht="31.5" thickBot="1" x14ac:dyDescent="0.4">
      <c r="A19" s="9">
        <v>18</v>
      </c>
      <c r="B19" s="9" t="s">
        <v>78</v>
      </c>
      <c r="C19" s="9" t="s">
        <v>55</v>
      </c>
      <c r="D19" s="9" t="s">
        <v>83</v>
      </c>
      <c r="E19" s="19" t="s">
        <v>301</v>
      </c>
      <c r="F19" s="11">
        <v>45778</v>
      </c>
      <c r="G19" s="12">
        <v>0</v>
      </c>
      <c r="H19" s="13">
        <v>0</v>
      </c>
      <c r="I19" s="14">
        <v>0</v>
      </c>
      <c r="J19" s="15">
        <v>8</v>
      </c>
      <c r="K19" s="16">
        <v>25</v>
      </c>
      <c r="L19" s="16">
        <f t="shared" si="0"/>
        <v>200</v>
      </c>
      <c r="M19" s="17">
        <v>0</v>
      </c>
    </row>
    <row r="20" spans="1:14" ht="16" thickBot="1" x14ac:dyDescent="0.4">
      <c r="A20" s="9">
        <v>19</v>
      </c>
      <c r="B20" s="9" t="s">
        <v>10</v>
      </c>
      <c r="C20" s="9" t="s">
        <v>11</v>
      </c>
      <c r="D20" s="9" t="s">
        <v>18</v>
      </c>
      <c r="E20" s="19" t="s">
        <v>19</v>
      </c>
      <c r="F20" s="11">
        <v>45778</v>
      </c>
      <c r="G20" s="12">
        <v>0</v>
      </c>
      <c r="H20" s="13">
        <v>0</v>
      </c>
      <c r="I20" s="14">
        <v>0</v>
      </c>
      <c r="J20" s="15">
        <v>4</v>
      </c>
      <c r="K20" s="16">
        <v>13.45</v>
      </c>
      <c r="L20" s="16">
        <f t="shared" si="0"/>
        <v>53.8</v>
      </c>
      <c r="M20" s="17">
        <v>0</v>
      </c>
    </row>
    <row r="21" spans="1:14" ht="16" thickBot="1" x14ac:dyDescent="0.4">
      <c r="A21" s="9">
        <v>20</v>
      </c>
      <c r="B21" s="9" t="s">
        <v>10</v>
      </c>
      <c r="C21" s="9" t="s">
        <v>11</v>
      </c>
      <c r="D21" s="9" t="s">
        <v>20</v>
      </c>
      <c r="E21" s="19" t="s">
        <v>21</v>
      </c>
      <c r="F21" s="11">
        <v>45778</v>
      </c>
      <c r="G21" s="12">
        <v>0</v>
      </c>
      <c r="H21" s="13">
        <v>0</v>
      </c>
      <c r="I21" s="14">
        <v>0</v>
      </c>
      <c r="J21" s="15">
        <v>4</v>
      </c>
      <c r="K21" s="16">
        <v>13.45</v>
      </c>
      <c r="L21" s="16">
        <f t="shared" si="0"/>
        <v>53.8</v>
      </c>
      <c r="M21" s="17">
        <v>0</v>
      </c>
    </row>
    <row r="22" spans="1:14" ht="16" thickBot="1" x14ac:dyDescent="0.4">
      <c r="A22" s="9">
        <v>21</v>
      </c>
      <c r="B22" s="9" t="s">
        <v>10</v>
      </c>
      <c r="C22" s="9" t="s">
        <v>11</v>
      </c>
      <c r="D22" s="9" t="s">
        <v>22</v>
      </c>
      <c r="E22" s="19" t="s">
        <v>23</v>
      </c>
      <c r="F22" s="11">
        <v>45778</v>
      </c>
      <c r="G22" s="12">
        <v>0</v>
      </c>
      <c r="H22" s="13">
        <v>0</v>
      </c>
      <c r="I22" s="14">
        <v>0</v>
      </c>
      <c r="J22" s="15">
        <v>12</v>
      </c>
      <c r="K22" s="16">
        <v>13.45</v>
      </c>
      <c r="L22" s="16">
        <f t="shared" si="0"/>
        <v>161.39999999999998</v>
      </c>
      <c r="M22" s="17">
        <v>0</v>
      </c>
    </row>
    <row r="23" spans="1:14" ht="16" thickBot="1" x14ac:dyDescent="0.4">
      <c r="A23" s="9">
        <v>22</v>
      </c>
      <c r="B23" s="9" t="s">
        <v>10</v>
      </c>
      <c r="C23" s="9" t="s">
        <v>11</v>
      </c>
      <c r="D23" s="9" t="s">
        <v>24</v>
      </c>
      <c r="E23" s="19" t="s">
        <v>25</v>
      </c>
      <c r="F23" s="11">
        <v>45778</v>
      </c>
      <c r="G23" s="12">
        <v>0</v>
      </c>
      <c r="H23" s="13">
        <v>0</v>
      </c>
      <c r="I23" s="14">
        <v>0</v>
      </c>
      <c r="J23" s="15">
        <v>8</v>
      </c>
      <c r="K23" s="16">
        <v>13.45</v>
      </c>
      <c r="L23" s="16">
        <f t="shared" si="0"/>
        <v>107.6</v>
      </c>
      <c r="M23" s="17">
        <v>0</v>
      </c>
    </row>
    <row r="24" spans="1:14" ht="16" thickBot="1" x14ac:dyDescent="0.4">
      <c r="A24" s="9">
        <v>23</v>
      </c>
      <c r="B24" s="9" t="s">
        <v>10</v>
      </c>
      <c r="C24" s="9" t="s">
        <v>11</v>
      </c>
      <c r="D24" s="9" t="s">
        <v>26</v>
      </c>
      <c r="E24" s="19" t="s">
        <v>27</v>
      </c>
      <c r="F24" s="11">
        <v>45778</v>
      </c>
      <c r="G24" s="12">
        <v>0</v>
      </c>
      <c r="H24" s="13">
        <v>0</v>
      </c>
      <c r="I24" s="14">
        <v>0</v>
      </c>
      <c r="J24" s="15">
        <v>8</v>
      </c>
      <c r="K24" s="16">
        <v>13.45</v>
      </c>
      <c r="L24" s="16">
        <f t="shared" si="0"/>
        <v>107.6</v>
      </c>
      <c r="M24" s="17">
        <v>0</v>
      </c>
    </row>
    <row r="25" spans="1:14" ht="16" thickBot="1" x14ac:dyDescent="0.4">
      <c r="A25" s="9">
        <v>24</v>
      </c>
      <c r="B25" s="9" t="s">
        <v>167</v>
      </c>
      <c r="C25" s="9" t="s">
        <v>126</v>
      </c>
      <c r="D25" s="9" t="s">
        <v>168</v>
      </c>
      <c r="E25" s="19" t="s">
        <v>169</v>
      </c>
      <c r="F25" s="11">
        <v>45811</v>
      </c>
      <c r="G25" s="12">
        <v>0</v>
      </c>
      <c r="H25" s="13">
        <v>150.5</v>
      </c>
      <c r="I25" s="14">
        <v>0</v>
      </c>
      <c r="J25" s="15">
        <v>0</v>
      </c>
      <c r="K25" s="15"/>
      <c r="L25" s="15"/>
      <c r="M25" s="17">
        <v>0</v>
      </c>
    </row>
    <row r="26" spans="1:14" ht="16" thickBot="1" x14ac:dyDescent="0.4">
      <c r="A26" s="9">
        <v>25</v>
      </c>
      <c r="B26" s="9" t="s">
        <v>170</v>
      </c>
      <c r="C26" s="9" t="s">
        <v>134</v>
      </c>
      <c r="D26" s="9" t="s">
        <v>168</v>
      </c>
      <c r="E26" s="19" t="s">
        <v>171</v>
      </c>
      <c r="F26" s="11">
        <v>45805</v>
      </c>
      <c r="G26" s="12">
        <v>500</v>
      </c>
      <c r="H26" s="13">
        <v>0</v>
      </c>
      <c r="I26" s="14">
        <v>0</v>
      </c>
      <c r="J26" s="15">
        <v>0</v>
      </c>
      <c r="K26" s="15"/>
      <c r="L26" s="15"/>
      <c r="M26" s="17">
        <v>0</v>
      </c>
    </row>
    <row r="27" spans="1:14" s="23" customFormat="1" ht="16" thickBot="1" x14ac:dyDescent="0.4">
      <c r="A27" s="9">
        <v>26</v>
      </c>
      <c r="B27" s="20" t="s">
        <v>201</v>
      </c>
      <c r="C27" s="20" t="s">
        <v>55</v>
      </c>
      <c r="D27" s="20" t="s">
        <v>168</v>
      </c>
      <c r="E27" s="21" t="s">
        <v>202</v>
      </c>
      <c r="F27" s="22">
        <v>45805</v>
      </c>
      <c r="G27" s="12">
        <v>500</v>
      </c>
      <c r="H27" s="13">
        <v>0</v>
      </c>
      <c r="I27" s="14">
        <v>0</v>
      </c>
      <c r="J27" s="15">
        <v>0</v>
      </c>
      <c r="K27" s="15"/>
      <c r="L27" s="15"/>
      <c r="M27" s="17">
        <v>0</v>
      </c>
      <c r="N27" s="9"/>
    </row>
    <row r="28" spans="1:14" s="23" customFormat="1" ht="31.5" thickBot="1" x14ac:dyDescent="0.4">
      <c r="A28" s="9">
        <v>27</v>
      </c>
      <c r="B28" s="24" t="s">
        <v>120</v>
      </c>
      <c r="C28" s="20" t="s">
        <v>55</v>
      </c>
      <c r="D28" s="20" t="s">
        <v>22</v>
      </c>
      <c r="E28" s="21" t="s">
        <v>121</v>
      </c>
      <c r="F28" s="22">
        <v>45796</v>
      </c>
      <c r="G28" s="12">
        <v>0</v>
      </c>
      <c r="H28" s="13">
        <v>700</v>
      </c>
      <c r="I28" s="14">
        <v>0</v>
      </c>
      <c r="J28" s="15">
        <v>0</v>
      </c>
      <c r="K28" s="15"/>
      <c r="L28" s="15"/>
      <c r="M28" s="17">
        <v>0</v>
      </c>
      <c r="N28" s="9"/>
    </row>
    <row r="29" spans="1:14" ht="47" thickBot="1" x14ac:dyDescent="0.4">
      <c r="A29" s="9">
        <v>28</v>
      </c>
      <c r="B29" s="24" t="s">
        <v>203</v>
      </c>
      <c r="C29" s="20"/>
      <c r="D29" s="20" t="s">
        <v>168</v>
      </c>
      <c r="E29" s="21" t="s">
        <v>204</v>
      </c>
      <c r="F29" s="11">
        <v>45785</v>
      </c>
      <c r="G29" s="12">
        <v>0</v>
      </c>
      <c r="H29" s="13">
        <v>0</v>
      </c>
      <c r="I29" s="14">
        <v>0</v>
      </c>
      <c r="J29" s="15">
        <v>0</v>
      </c>
      <c r="K29" s="15"/>
      <c r="L29" s="15"/>
      <c r="M29" s="17">
        <v>0</v>
      </c>
    </row>
    <row r="30" spans="1:14" ht="16" thickBot="1" x14ac:dyDescent="0.4">
      <c r="A30" s="9">
        <v>29</v>
      </c>
      <c r="B30" s="9" t="s">
        <v>201</v>
      </c>
      <c r="C30" s="20" t="s">
        <v>55</v>
      </c>
      <c r="D30" s="9" t="s">
        <v>205</v>
      </c>
      <c r="E30" s="19" t="s">
        <v>302</v>
      </c>
      <c r="F30" s="11">
        <v>45807</v>
      </c>
      <c r="G30" s="12">
        <v>250</v>
      </c>
      <c r="H30" s="13">
        <v>0</v>
      </c>
      <c r="I30" s="14">
        <v>0</v>
      </c>
      <c r="J30" s="15">
        <v>0</v>
      </c>
      <c r="K30" s="15"/>
      <c r="L30" s="15"/>
      <c r="M30" s="17">
        <v>0</v>
      </c>
    </row>
    <row r="31" spans="1:14" ht="47" thickBot="1" x14ac:dyDescent="0.4">
      <c r="A31" s="9">
        <v>30</v>
      </c>
      <c r="B31" s="9" t="s">
        <v>10</v>
      </c>
      <c r="C31" s="9" t="s">
        <v>11</v>
      </c>
      <c r="D31" s="9" t="s">
        <v>22</v>
      </c>
      <c r="E31" s="10" t="s">
        <v>322</v>
      </c>
      <c r="F31" s="11">
        <v>45783</v>
      </c>
      <c r="G31" s="12">
        <v>0</v>
      </c>
      <c r="H31" s="13">
        <v>0</v>
      </c>
      <c r="I31" s="14">
        <v>0</v>
      </c>
      <c r="J31" s="15">
        <v>0</v>
      </c>
      <c r="K31" s="15"/>
      <c r="L31" s="15"/>
      <c r="M31" s="17">
        <v>1</v>
      </c>
    </row>
    <row r="32" spans="1:14" s="23" customFormat="1" ht="47" thickBot="1" x14ac:dyDescent="0.4">
      <c r="A32" s="9">
        <v>31</v>
      </c>
      <c r="B32" s="20" t="s">
        <v>10</v>
      </c>
      <c r="C32" s="9" t="s">
        <v>11</v>
      </c>
      <c r="D32" s="20" t="s">
        <v>22</v>
      </c>
      <c r="E32" s="19" t="s">
        <v>323</v>
      </c>
      <c r="F32" s="11">
        <v>45783</v>
      </c>
      <c r="G32" s="12">
        <v>0</v>
      </c>
      <c r="H32" s="13">
        <v>0</v>
      </c>
      <c r="I32" s="14">
        <v>0</v>
      </c>
      <c r="J32" s="15">
        <v>0</v>
      </c>
      <c r="K32" s="15"/>
      <c r="L32" s="15"/>
      <c r="M32" s="17">
        <v>1</v>
      </c>
      <c r="N32" s="9"/>
    </row>
    <row r="33" spans="1:14" s="23" customFormat="1" ht="47" thickBot="1" x14ac:dyDescent="0.4">
      <c r="A33" s="9">
        <v>32</v>
      </c>
      <c r="B33" s="20" t="s">
        <v>10</v>
      </c>
      <c r="C33" s="9" t="s">
        <v>11</v>
      </c>
      <c r="D33" s="20" t="s">
        <v>22</v>
      </c>
      <c r="E33" s="19" t="s">
        <v>323</v>
      </c>
      <c r="F33" s="11">
        <v>45783</v>
      </c>
      <c r="G33" s="12">
        <v>0</v>
      </c>
      <c r="H33" s="13">
        <v>0</v>
      </c>
      <c r="I33" s="14">
        <v>0</v>
      </c>
      <c r="J33" s="15">
        <v>0</v>
      </c>
      <c r="K33" s="15"/>
      <c r="L33" s="15"/>
      <c r="M33" s="17">
        <v>1</v>
      </c>
      <c r="N33" s="9"/>
    </row>
    <row r="34" spans="1:14" s="23" customFormat="1" ht="47" thickBot="1" x14ac:dyDescent="0.4">
      <c r="A34" s="9">
        <v>33</v>
      </c>
      <c r="B34" s="20" t="s">
        <v>10</v>
      </c>
      <c r="C34" s="9" t="s">
        <v>11</v>
      </c>
      <c r="D34" s="20" t="s">
        <v>22</v>
      </c>
      <c r="E34" s="19" t="s">
        <v>322</v>
      </c>
      <c r="F34" s="11">
        <v>45783</v>
      </c>
      <c r="G34" s="12">
        <v>0</v>
      </c>
      <c r="H34" s="13">
        <v>0</v>
      </c>
      <c r="I34" s="14">
        <v>0</v>
      </c>
      <c r="J34" s="15">
        <v>0</v>
      </c>
      <c r="K34" s="15"/>
      <c r="L34" s="15"/>
      <c r="M34" s="17">
        <v>1</v>
      </c>
      <c r="N34" s="9"/>
    </row>
    <row r="35" spans="1:14" s="23" customFormat="1" ht="47" thickBot="1" x14ac:dyDescent="0.4">
      <c r="A35" s="9">
        <v>34</v>
      </c>
      <c r="B35" s="20" t="s">
        <v>10</v>
      </c>
      <c r="C35" s="9" t="s">
        <v>11</v>
      </c>
      <c r="D35" s="20" t="s">
        <v>22</v>
      </c>
      <c r="E35" s="19" t="s">
        <v>322</v>
      </c>
      <c r="F35" s="11">
        <v>45783</v>
      </c>
      <c r="G35" s="12">
        <v>0</v>
      </c>
      <c r="H35" s="13">
        <v>0</v>
      </c>
      <c r="I35" s="14">
        <v>0</v>
      </c>
      <c r="J35" s="15">
        <v>0</v>
      </c>
      <c r="K35" s="15"/>
      <c r="L35" s="15"/>
      <c r="M35" s="17">
        <v>1</v>
      </c>
      <c r="N35" s="9"/>
    </row>
    <row r="36" spans="1:14" s="23" customFormat="1" ht="47" thickBot="1" x14ac:dyDescent="0.4">
      <c r="A36" s="9">
        <v>35</v>
      </c>
      <c r="B36" s="20" t="s">
        <v>10</v>
      </c>
      <c r="C36" s="9" t="s">
        <v>11</v>
      </c>
      <c r="D36" s="20" t="s">
        <v>22</v>
      </c>
      <c r="E36" s="19" t="s">
        <v>322</v>
      </c>
      <c r="F36" s="11">
        <v>45783</v>
      </c>
      <c r="G36" s="12">
        <v>0</v>
      </c>
      <c r="H36" s="13">
        <v>0</v>
      </c>
      <c r="I36" s="14">
        <v>0</v>
      </c>
      <c r="J36" s="15">
        <v>0</v>
      </c>
      <c r="K36" s="15"/>
      <c r="L36" s="15"/>
      <c r="M36" s="17">
        <v>1</v>
      </c>
      <c r="N36" s="9"/>
    </row>
    <row r="37" spans="1:14" ht="31.5" thickBot="1" x14ac:dyDescent="0.4">
      <c r="A37" s="9">
        <v>36</v>
      </c>
      <c r="B37" s="9" t="s">
        <v>206</v>
      </c>
      <c r="C37" s="9" t="s">
        <v>11</v>
      </c>
      <c r="D37" s="9" t="s">
        <v>44</v>
      </c>
      <c r="E37" s="19" t="s">
        <v>303</v>
      </c>
      <c r="F37" s="11">
        <v>45824</v>
      </c>
      <c r="G37" s="12">
        <v>1000</v>
      </c>
      <c r="H37" s="13">
        <v>0</v>
      </c>
      <c r="I37" s="14">
        <v>0</v>
      </c>
      <c r="J37" s="15">
        <v>0</v>
      </c>
      <c r="K37" s="15"/>
      <c r="L37" s="15"/>
      <c r="M37" s="17">
        <v>0</v>
      </c>
      <c r="N37" s="9">
        <v>0</v>
      </c>
    </row>
    <row r="38" spans="1:14" ht="13.5" customHeight="1" thickBot="1" x14ac:dyDescent="0.4">
      <c r="A38" s="9">
        <v>37</v>
      </c>
      <c r="B38" s="9" t="s">
        <v>10</v>
      </c>
      <c r="C38" s="9" t="s">
        <v>11</v>
      </c>
      <c r="D38" s="9" t="s">
        <v>22</v>
      </c>
      <c r="E38" s="19" t="s">
        <v>28</v>
      </c>
      <c r="F38" s="11">
        <v>45812</v>
      </c>
      <c r="G38" s="12">
        <v>0</v>
      </c>
      <c r="H38" s="13">
        <v>225</v>
      </c>
      <c r="I38" s="14">
        <v>0</v>
      </c>
      <c r="J38" s="15">
        <v>0</v>
      </c>
      <c r="K38" s="15"/>
      <c r="L38" s="15"/>
      <c r="M38" s="17">
        <v>0</v>
      </c>
    </row>
    <row r="39" spans="1:14" ht="47" thickBot="1" x14ac:dyDescent="0.4">
      <c r="A39" s="9">
        <v>38</v>
      </c>
      <c r="B39" s="9" t="s">
        <v>206</v>
      </c>
      <c r="C39" s="9" t="s">
        <v>11</v>
      </c>
      <c r="D39" s="9" t="s">
        <v>207</v>
      </c>
      <c r="E39" s="19" t="s">
        <v>208</v>
      </c>
      <c r="F39" s="11">
        <v>45812</v>
      </c>
      <c r="G39" s="25">
        <v>0</v>
      </c>
      <c r="H39" s="13">
        <v>0</v>
      </c>
      <c r="I39" s="14">
        <v>0</v>
      </c>
      <c r="J39" s="15">
        <v>8</v>
      </c>
      <c r="K39" s="16">
        <v>25</v>
      </c>
      <c r="L39" s="16">
        <f t="shared" ref="L39:L42" si="1">J39*K39</f>
        <v>200</v>
      </c>
      <c r="M39" s="17">
        <v>0</v>
      </c>
    </row>
    <row r="40" spans="1:14" ht="42" customHeight="1" thickBot="1" x14ac:dyDescent="0.4">
      <c r="A40" s="9">
        <v>39</v>
      </c>
      <c r="B40" s="9" t="s">
        <v>206</v>
      </c>
      <c r="C40" s="9" t="s">
        <v>11</v>
      </c>
      <c r="D40" s="9" t="s">
        <v>207</v>
      </c>
      <c r="E40" s="19" t="s">
        <v>304</v>
      </c>
      <c r="F40" s="11">
        <v>45911</v>
      </c>
      <c r="G40" s="25">
        <v>0</v>
      </c>
      <c r="H40" s="13">
        <v>0</v>
      </c>
      <c r="I40" s="14">
        <v>0</v>
      </c>
      <c r="J40" s="15">
        <v>8</v>
      </c>
      <c r="K40" s="16">
        <v>25</v>
      </c>
      <c r="L40" s="16">
        <f t="shared" si="1"/>
        <v>200</v>
      </c>
      <c r="M40" s="17">
        <v>0</v>
      </c>
    </row>
    <row r="41" spans="1:14" ht="47" thickBot="1" x14ac:dyDescent="0.4">
      <c r="A41" s="9">
        <v>40</v>
      </c>
      <c r="B41" s="9" t="s">
        <v>206</v>
      </c>
      <c r="C41" s="9" t="s">
        <v>11</v>
      </c>
      <c r="D41" s="9" t="s">
        <v>207</v>
      </c>
      <c r="E41" s="19" t="s">
        <v>209</v>
      </c>
      <c r="F41" s="11">
        <v>45812</v>
      </c>
      <c r="G41" s="25">
        <v>0</v>
      </c>
      <c r="H41" s="13">
        <v>0</v>
      </c>
      <c r="I41" s="14">
        <v>0</v>
      </c>
      <c r="J41" s="15">
        <v>7</v>
      </c>
      <c r="K41" s="16">
        <v>25</v>
      </c>
      <c r="L41" s="16">
        <f t="shared" si="1"/>
        <v>175</v>
      </c>
      <c r="M41" s="17">
        <v>0</v>
      </c>
    </row>
    <row r="42" spans="1:14" ht="62.5" thickBot="1" x14ac:dyDescent="0.4">
      <c r="A42" s="9">
        <v>41</v>
      </c>
      <c r="B42" s="9" t="s">
        <v>206</v>
      </c>
      <c r="C42" s="9" t="s">
        <v>11</v>
      </c>
      <c r="D42" s="9" t="s">
        <v>207</v>
      </c>
      <c r="E42" s="19" t="s">
        <v>210</v>
      </c>
      <c r="F42" s="11">
        <v>45827</v>
      </c>
      <c r="G42" s="25">
        <v>0</v>
      </c>
      <c r="H42" s="13">
        <v>0</v>
      </c>
      <c r="I42" s="14">
        <v>0</v>
      </c>
      <c r="J42" s="15">
        <v>7</v>
      </c>
      <c r="K42" s="16">
        <v>25</v>
      </c>
      <c r="L42" s="16">
        <f t="shared" si="1"/>
        <v>175</v>
      </c>
      <c r="M42" s="17">
        <v>0</v>
      </c>
    </row>
    <row r="43" spans="1:14" s="23" customFormat="1" ht="16" thickBot="1" x14ac:dyDescent="0.4">
      <c r="A43" s="9">
        <v>42</v>
      </c>
      <c r="B43" s="20" t="s">
        <v>190</v>
      </c>
      <c r="C43" s="20" t="s">
        <v>192</v>
      </c>
      <c r="D43" s="20" t="s">
        <v>172</v>
      </c>
      <c r="E43" s="21" t="s">
        <v>211</v>
      </c>
      <c r="F43" s="22">
        <v>45819</v>
      </c>
      <c r="G43" s="25">
        <v>200</v>
      </c>
      <c r="H43" s="13">
        <v>0</v>
      </c>
      <c r="I43" s="14">
        <v>0</v>
      </c>
      <c r="J43" s="15">
        <v>0</v>
      </c>
      <c r="K43" s="15"/>
      <c r="L43" s="15"/>
      <c r="M43" s="17">
        <v>0</v>
      </c>
      <c r="N43" s="9"/>
    </row>
    <row r="44" spans="1:14" s="23" customFormat="1" ht="16" thickBot="1" x14ac:dyDescent="0.4">
      <c r="A44" s="9">
        <v>43</v>
      </c>
      <c r="B44" s="20" t="s">
        <v>167</v>
      </c>
      <c r="C44" s="9" t="s">
        <v>126</v>
      </c>
      <c r="D44" s="20" t="s">
        <v>172</v>
      </c>
      <c r="E44" s="21" t="s">
        <v>212</v>
      </c>
      <c r="F44" s="22">
        <v>45819</v>
      </c>
      <c r="G44" s="25">
        <v>170</v>
      </c>
      <c r="H44" s="13">
        <v>0</v>
      </c>
      <c r="I44" s="14">
        <v>0</v>
      </c>
      <c r="J44" s="15">
        <v>0</v>
      </c>
      <c r="K44" s="15"/>
      <c r="L44" s="15"/>
      <c r="M44" s="17">
        <v>0</v>
      </c>
      <c r="N44" s="9"/>
    </row>
    <row r="45" spans="1:14" ht="124" x14ac:dyDescent="0.35">
      <c r="A45" s="9">
        <v>44</v>
      </c>
      <c r="B45" s="9" t="s">
        <v>144</v>
      </c>
      <c r="C45" s="9" t="s">
        <v>134</v>
      </c>
      <c r="D45" s="18" t="s">
        <v>324</v>
      </c>
      <c r="E45" s="1" t="s">
        <v>146</v>
      </c>
      <c r="F45" s="11">
        <v>45917</v>
      </c>
      <c r="G45" s="25">
        <v>0</v>
      </c>
      <c r="H45" s="26">
        <v>25288.79</v>
      </c>
      <c r="I45" s="14">
        <v>0</v>
      </c>
      <c r="J45" s="15">
        <v>0</v>
      </c>
      <c r="K45" s="15"/>
      <c r="L45" s="15"/>
      <c r="M45" s="17">
        <v>0</v>
      </c>
      <c r="N45" s="9">
        <v>0</v>
      </c>
    </row>
    <row r="46" spans="1:14" ht="31.5" thickBot="1" x14ac:dyDescent="0.4">
      <c r="A46" s="9">
        <v>45</v>
      </c>
      <c r="B46" s="9" t="s">
        <v>213</v>
      </c>
      <c r="C46" s="9" t="s">
        <v>55</v>
      </c>
      <c r="D46" s="9" t="s">
        <v>26</v>
      </c>
      <c r="E46" s="19" t="s">
        <v>305</v>
      </c>
      <c r="F46" s="11">
        <v>45819</v>
      </c>
      <c r="G46" s="25">
        <v>0</v>
      </c>
      <c r="H46" s="13">
        <v>0</v>
      </c>
      <c r="I46" s="14">
        <v>0</v>
      </c>
      <c r="J46" s="15">
        <v>0</v>
      </c>
      <c r="K46" s="15"/>
      <c r="L46" s="15"/>
      <c r="M46" s="17">
        <v>0</v>
      </c>
      <c r="N46" s="27">
        <v>238000</v>
      </c>
    </row>
    <row r="47" spans="1:14" ht="47" thickBot="1" x14ac:dyDescent="0.4">
      <c r="A47" s="9">
        <v>46</v>
      </c>
      <c r="B47" s="9" t="s">
        <v>213</v>
      </c>
      <c r="C47" s="9" t="s">
        <v>214</v>
      </c>
      <c r="D47" s="9" t="s">
        <v>26</v>
      </c>
      <c r="E47" s="19" t="s">
        <v>215</v>
      </c>
      <c r="F47" s="11">
        <v>45819</v>
      </c>
      <c r="G47" s="25">
        <v>0</v>
      </c>
      <c r="H47" s="13">
        <v>0</v>
      </c>
      <c r="I47" s="14">
        <v>0</v>
      </c>
      <c r="J47" s="15">
        <v>0</v>
      </c>
      <c r="K47" s="15"/>
      <c r="L47" s="15"/>
      <c r="M47" s="17">
        <v>0</v>
      </c>
      <c r="N47" s="27">
        <v>9800</v>
      </c>
    </row>
    <row r="48" spans="1:14" ht="31.5" thickBot="1" x14ac:dyDescent="0.4">
      <c r="A48" s="9">
        <v>47</v>
      </c>
      <c r="B48" s="9" t="s">
        <v>10</v>
      </c>
      <c r="C48" s="9" t="s">
        <v>29</v>
      </c>
      <c r="D48" s="9" t="s">
        <v>22</v>
      </c>
      <c r="E48" s="19" t="s">
        <v>325</v>
      </c>
      <c r="F48" s="11">
        <v>45831</v>
      </c>
      <c r="G48" s="25">
        <v>0</v>
      </c>
      <c r="H48" s="13">
        <v>0</v>
      </c>
      <c r="I48" s="14">
        <v>1</v>
      </c>
      <c r="J48" s="15">
        <v>0</v>
      </c>
      <c r="K48" s="15"/>
      <c r="L48" s="15"/>
      <c r="M48" s="17">
        <v>0</v>
      </c>
    </row>
    <row r="49" spans="1:14" ht="31.5" thickBot="1" x14ac:dyDescent="0.4">
      <c r="A49" s="9">
        <v>48</v>
      </c>
      <c r="B49" s="9" t="s">
        <v>213</v>
      </c>
      <c r="C49" s="9" t="s">
        <v>108</v>
      </c>
      <c r="D49" s="9" t="s">
        <v>56</v>
      </c>
      <c r="E49" s="19" t="s">
        <v>216</v>
      </c>
      <c r="F49" s="11">
        <v>45820</v>
      </c>
      <c r="G49" s="25">
        <v>0</v>
      </c>
      <c r="H49" s="13">
        <v>0</v>
      </c>
      <c r="I49" s="14">
        <v>0</v>
      </c>
      <c r="J49" s="15">
        <v>0</v>
      </c>
      <c r="K49" s="15"/>
      <c r="L49" s="15"/>
      <c r="M49" s="17">
        <v>0</v>
      </c>
      <c r="N49" s="27">
        <v>146407.29</v>
      </c>
    </row>
    <row r="50" spans="1:14" ht="16" thickBot="1" x14ac:dyDescent="0.4">
      <c r="A50" s="9">
        <v>49</v>
      </c>
      <c r="B50" s="9" t="s">
        <v>173</v>
      </c>
      <c r="C50" s="9" t="s">
        <v>11</v>
      </c>
      <c r="D50" s="9" t="s">
        <v>174</v>
      </c>
      <c r="E50" s="19" t="s">
        <v>175</v>
      </c>
      <c r="F50" s="11">
        <v>46043</v>
      </c>
      <c r="G50" s="25">
        <v>450</v>
      </c>
      <c r="H50" s="13"/>
      <c r="I50" s="14"/>
      <c r="J50" s="15"/>
      <c r="K50" s="15"/>
      <c r="L50" s="15"/>
      <c r="M50" s="17"/>
    </row>
    <row r="51" spans="1:14" ht="16" thickBot="1" x14ac:dyDescent="0.4">
      <c r="A51" s="9">
        <v>50</v>
      </c>
      <c r="B51" s="9" t="s">
        <v>217</v>
      </c>
      <c r="C51" s="9" t="s">
        <v>108</v>
      </c>
      <c r="D51" s="9" t="s">
        <v>174</v>
      </c>
      <c r="E51" s="19" t="s">
        <v>218</v>
      </c>
      <c r="F51" s="11">
        <v>46038</v>
      </c>
      <c r="G51" s="25">
        <v>450</v>
      </c>
      <c r="H51" s="13">
        <v>0</v>
      </c>
      <c r="I51" s="14">
        <v>0</v>
      </c>
      <c r="J51" s="15">
        <v>0</v>
      </c>
      <c r="K51" s="15"/>
      <c r="L51" s="15"/>
      <c r="M51" s="17">
        <v>0</v>
      </c>
      <c r="N51" s="9">
        <v>0</v>
      </c>
    </row>
    <row r="52" spans="1:14" ht="31.5" thickBot="1" x14ac:dyDescent="0.4">
      <c r="A52" s="9">
        <v>51</v>
      </c>
      <c r="B52" s="9" t="s">
        <v>10</v>
      </c>
      <c r="C52" s="9" t="s">
        <v>11</v>
      </c>
      <c r="D52" s="9" t="s">
        <v>22</v>
      </c>
      <c r="E52" s="19" t="s">
        <v>327</v>
      </c>
      <c r="F52" s="11">
        <v>45831</v>
      </c>
      <c r="G52" s="25">
        <v>0</v>
      </c>
      <c r="H52" s="13">
        <v>0</v>
      </c>
      <c r="I52" s="14">
        <v>0</v>
      </c>
      <c r="J52" s="15">
        <v>0</v>
      </c>
      <c r="K52" s="15"/>
      <c r="L52" s="15"/>
      <c r="M52" s="17">
        <v>1</v>
      </c>
    </row>
    <row r="53" spans="1:14" ht="31.5" thickBot="1" x14ac:dyDescent="0.4">
      <c r="A53" s="9">
        <v>52</v>
      </c>
      <c r="B53" s="9" t="s">
        <v>10</v>
      </c>
      <c r="C53" s="9" t="s">
        <v>11</v>
      </c>
      <c r="D53" s="9" t="s">
        <v>22</v>
      </c>
      <c r="E53" s="19" t="s">
        <v>326</v>
      </c>
      <c r="F53" s="11">
        <v>45831</v>
      </c>
      <c r="G53" s="25">
        <v>0</v>
      </c>
      <c r="H53" s="13">
        <v>0</v>
      </c>
      <c r="I53" s="14">
        <v>0</v>
      </c>
      <c r="J53" s="15">
        <v>0</v>
      </c>
      <c r="K53" s="15"/>
      <c r="L53" s="15"/>
      <c r="M53" s="17">
        <v>1</v>
      </c>
    </row>
    <row r="54" spans="1:14" ht="31.5" thickBot="1" x14ac:dyDescent="0.4">
      <c r="A54" s="9">
        <v>53</v>
      </c>
      <c r="B54" s="9" t="s">
        <v>219</v>
      </c>
      <c r="C54" s="9" t="s">
        <v>108</v>
      </c>
      <c r="D54" s="9" t="s">
        <v>12</v>
      </c>
      <c r="E54" s="19" t="s">
        <v>220</v>
      </c>
      <c r="F54" s="11">
        <v>45763</v>
      </c>
      <c r="G54" s="25">
        <v>0</v>
      </c>
      <c r="H54" s="28">
        <v>125</v>
      </c>
      <c r="I54" s="14">
        <v>0</v>
      </c>
      <c r="J54" s="15">
        <v>0</v>
      </c>
      <c r="K54" s="15"/>
      <c r="L54" s="15"/>
      <c r="M54" s="17">
        <v>0</v>
      </c>
      <c r="N54" s="9">
        <v>0</v>
      </c>
    </row>
    <row r="55" spans="1:14" ht="31.5" thickBot="1" x14ac:dyDescent="0.4">
      <c r="A55" s="9">
        <v>54</v>
      </c>
      <c r="B55" s="9" t="s">
        <v>219</v>
      </c>
      <c r="C55" s="9" t="s">
        <v>108</v>
      </c>
      <c r="D55" s="9" t="s">
        <v>12</v>
      </c>
      <c r="E55" s="19" t="s">
        <v>221</v>
      </c>
      <c r="F55" s="11">
        <v>45769</v>
      </c>
      <c r="G55" s="25">
        <v>0</v>
      </c>
      <c r="H55" s="28">
        <v>111</v>
      </c>
      <c r="I55" s="14">
        <v>0</v>
      </c>
      <c r="J55" s="15">
        <v>0</v>
      </c>
      <c r="K55" s="15"/>
      <c r="L55" s="15"/>
      <c r="M55" s="17">
        <v>0</v>
      </c>
      <c r="N55" s="9">
        <v>0</v>
      </c>
    </row>
    <row r="56" spans="1:14" ht="31.5" thickBot="1" x14ac:dyDescent="0.4">
      <c r="A56" s="9">
        <v>55</v>
      </c>
      <c r="B56" s="9" t="s">
        <v>78</v>
      </c>
      <c r="C56" s="9" t="s">
        <v>55</v>
      </c>
      <c r="D56" s="9" t="s">
        <v>84</v>
      </c>
      <c r="E56" s="19" t="s">
        <v>85</v>
      </c>
      <c r="F56" s="11">
        <v>45775</v>
      </c>
      <c r="G56" s="25">
        <v>0</v>
      </c>
      <c r="H56" s="13">
        <v>0</v>
      </c>
      <c r="I56" s="14">
        <v>0</v>
      </c>
      <c r="J56" s="15">
        <v>20</v>
      </c>
      <c r="K56" s="16">
        <v>13.45</v>
      </c>
      <c r="L56" s="16">
        <f t="shared" ref="L56:L59" si="2">J56*K56</f>
        <v>269</v>
      </c>
      <c r="M56" s="17">
        <v>0</v>
      </c>
    </row>
    <row r="57" spans="1:14" ht="47" thickBot="1" x14ac:dyDescent="0.4">
      <c r="A57" s="9">
        <v>56</v>
      </c>
      <c r="B57" s="9" t="s">
        <v>78</v>
      </c>
      <c r="C57" s="9" t="s">
        <v>55</v>
      </c>
      <c r="D57" s="9" t="s">
        <v>84</v>
      </c>
      <c r="E57" s="19" t="s">
        <v>86</v>
      </c>
      <c r="F57" s="11">
        <v>45776</v>
      </c>
      <c r="G57" s="25">
        <v>0</v>
      </c>
      <c r="H57" s="13">
        <v>0</v>
      </c>
      <c r="I57" s="14">
        <v>0</v>
      </c>
      <c r="J57" s="15">
        <v>15</v>
      </c>
      <c r="K57" s="16">
        <v>13.45</v>
      </c>
      <c r="L57" s="16">
        <f t="shared" si="2"/>
        <v>201.75</v>
      </c>
      <c r="M57" s="17">
        <v>0</v>
      </c>
    </row>
    <row r="58" spans="1:14" ht="31.5" thickBot="1" x14ac:dyDescent="0.4">
      <c r="A58" s="9">
        <v>57</v>
      </c>
      <c r="B58" s="9" t="s">
        <v>78</v>
      </c>
      <c r="C58" s="9" t="s">
        <v>55</v>
      </c>
      <c r="D58" s="9" t="s">
        <v>84</v>
      </c>
      <c r="E58" s="19" t="s">
        <v>87</v>
      </c>
      <c r="F58" s="11">
        <v>45751</v>
      </c>
      <c r="G58" s="25">
        <v>0</v>
      </c>
      <c r="H58" s="13">
        <v>0</v>
      </c>
      <c r="I58" s="14">
        <v>0</v>
      </c>
      <c r="J58" s="15">
        <v>4</v>
      </c>
      <c r="K58" s="16">
        <v>13.45</v>
      </c>
      <c r="L58" s="16">
        <f t="shared" si="2"/>
        <v>53.8</v>
      </c>
      <c r="M58" s="17">
        <v>0</v>
      </c>
    </row>
    <row r="59" spans="1:14" ht="31.5" thickBot="1" x14ac:dyDescent="0.4">
      <c r="A59" s="9">
        <v>58</v>
      </c>
      <c r="B59" s="9" t="s">
        <v>78</v>
      </c>
      <c r="C59" s="9" t="s">
        <v>55</v>
      </c>
      <c r="D59" s="9" t="s">
        <v>84</v>
      </c>
      <c r="E59" s="19" t="s">
        <v>88</v>
      </c>
      <c r="F59" s="11">
        <v>45748</v>
      </c>
      <c r="G59" s="25">
        <v>0</v>
      </c>
      <c r="H59" s="13">
        <v>0</v>
      </c>
      <c r="I59" s="14">
        <v>0</v>
      </c>
      <c r="J59" s="15">
        <v>10</v>
      </c>
      <c r="K59" s="16">
        <v>13.45</v>
      </c>
      <c r="L59" s="16">
        <f t="shared" si="2"/>
        <v>134.5</v>
      </c>
      <c r="M59" s="17">
        <v>0</v>
      </c>
    </row>
    <row r="60" spans="1:14" ht="31.5" thickBot="1" x14ac:dyDescent="0.4">
      <c r="A60" s="9">
        <v>59</v>
      </c>
      <c r="B60" s="9" t="s">
        <v>147</v>
      </c>
      <c r="C60" s="9" t="s">
        <v>55</v>
      </c>
      <c r="D60" s="9" t="s">
        <v>12</v>
      </c>
      <c r="E60" s="19" t="s">
        <v>306</v>
      </c>
      <c r="F60" s="11">
        <v>45895</v>
      </c>
      <c r="G60" s="25">
        <v>1000</v>
      </c>
      <c r="H60" s="13">
        <v>0</v>
      </c>
      <c r="I60" s="14">
        <v>0</v>
      </c>
      <c r="J60" s="15">
        <v>0</v>
      </c>
      <c r="K60" s="15"/>
      <c r="L60" s="15"/>
      <c r="M60" s="17">
        <v>0</v>
      </c>
      <c r="N60" s="9">
        <v>0</v>
      </c>
    </row>
    <row r="61" spans="1:14" ht="47" thickBot="1" x14ac:dyDescent="0.4">
      <c r="A61" s="9">
        <v>60</v>
      </c>
      <c r="B61" s="9" t="s">
        <v>10</v>
      </c>
      <c r="C61" s="9" t="s">
        <v>11</v>
      </c>
      <c r="D61" s="9" t="s">
        <v>30</v>
      </c>
      <c r="E61" s="19" t="s">
        <v>31</v>
      </c>
      <c r="F61" s="29" t="s">
        <v>32</v>
      </c>
      <c r="G61" s="12">
        <v>275</v>
      </c>
      <c r="H61" s="13">
        <v>0</v>
      </c>
      <c r="I61" s="14">
        <v>0</v>
      </c>
      <c r="J61" s="15">
        <v>0</v>
      </c>
      <c r="K61" s="15"/>
      <c r="L61" s="15"/>
      <c r="M61" s="17">
        <v>0</v>
      </c>
    </row>
    <row r="62" spans="1:14" s="23" customFormat="1" ht="31.5" thickBot="1" x14ac:dyDescent="0.4">
      <c r="A62" s="9">
        <v>61</v>
      </c>
      <c r="B62" s="20" t="s">
        <v>122</v>
      </c>
      <c r="C62" s="20" t="s">
        <v>55</v>
      </c>
      <c r="D62" s="24" t="s">
        <v>123</v>
      </c>
      <c r="E62" s="21" t="s">
        <v>124</v>
      </c>
      <c r="F62" s="30">
        <v>45862</v>
      </c>
      <c r="G62" s="25">
        <v>1200</v>
      </c>
      <c r="H62" s="13">
        <v>0</v>
      </c>
      <c r="I62" s="14">
        <v>0</v>
      </c>
      <c r="J62" s="15">
        <v>0</v>
      </c>
      <c r="K62" s="15"/>
      <c r="L62" s="15"/>
      <c r="M62" s="17">
        <v>0</v>
      </c>
      <c r="N62" s="9"/>
    </row>
    <row r="63" spans="1:14" ht="31.5" thickBot="1" x14ac:dyDescent="0.4">
      <c r="A63" s="9">
        <v>62</v>
      </c>
      <c r="B63" s="9" t="s">
        <v>213</v>
      </c>
      <c r="C63" s="9" t="s">
        <v>55</v>
      </c>
      <c r="D63" s="1" t="s">
        <v>222</v>
      </c>
      <c r="E63" s="19" t="s">
        <v>223</v>
      </c>
      <c r="F63" s="31" t="s">
        <v>224</v>
      </c>
      <c r="G63" s="25">
        <v>0</v>
      </c>
      <c r="H63" s="13">
        <v>0</v>
      </c>
      <c r="I63" s="14">
        <v>0</v>
      </c>
      <c r="J63" s="15">
        <v>0</v>
      </c>
      <c r="K63" s="15"/>
      <c r="L63" s="15"/>
      <c r="M63" s="17">
        <v>0</v>
      </c>
      <c r="N63" s="32">
        <v>40000</v>
      </c>
    </row>
    <row r="64" spans="1:14" ht="31.5" thickBot="1" x14ac:dyDescent="0.4">
      <c r="A64" s="9">
        <v>63</v>
      </c>
      <c r="B64" s="9" t="s">
        <v>125</v>
      </c>
      <c r="C64" s="9" t="s">
        <v>126</v>
      </c>
      <c r="D64" s="1" t="s">
        <v>26</v>
      </c>
      <c r="E64" s="19" t="s">
        <v>127</v>
      </c>
      <c r="F64" s="11">
        <v>45854</v>
      </c>
      <c r="G64" s="25">
        <v>0</v>
      </c>
      <c r="H64" s="13">
        <v>0</v>
      </c>
      <c r="I64" s="14">
        <v>0</v>
      </c>
      <c r="J64" s="15">
        <v>60</v>
      </c>
      <c r="K64" s="16">
        <v>13.45</v>
      </c>
      <c r="L64" s="16">
        <f t="shared" ref="L64:L71" si="3">J64*K64</f>
        <v>807</v>
      </c>
      <c r="M64" s="17">
        <v>0</v>
      </c>
      <c r="N64" s="32"/>
    </row>
    <row r="65" spans="1:14" ht="31.5" thickBot="1" x14ac:dyDescent="0.4">
      <c r="A65" s="9">
        <v>64</v>
      </c>
      <c r="B65" s="9" t="s">
        <v>125</v>
      </c>
      <c r="C65" s="9" t="s">
        <v>126</v>
      </c>
      <c r="D65" s="1" t="s">
        <v>26</v>
      </c>
      <c r="E65" s="19" t="s">
        <v>128</v>
      </c>
      <c r="F65" s="11">
        <v>45855</v>
      </c>
      <c r="G65" s="25">
        <v>0</v>
      </c>
      <c r="H65" s="13">
        <v>0</v>
      </c>
      <c r="I65" s="14">
        <v>0</v>
      </c>
      <c r="J65" s="15">
        <v>60</v>
      </c>
      <c r="K65" s="16">
        <v>13.45</v>
      </c>
      <c r="L65" s="16">
        <f t="shared" si="3"/>
        <v>807</v>
      </c>
      <c r="M65" s="17">
        <v>0</v>
      </c>
      <c r="N65" s="32">
        <v>0</v>
      </c>
    </row>
    <row r="66" spans="1:14" ht="47" thickBot="1" x14ac:dyDescent="0.4">
      <c r="A66" s="9">
        <v>65</v>
      </c>
      <c r="B66" s="9" t="s">
        <v>10</v>
      </c>
      <c r="C66" s="9" t="s">
        <v>11</v>
      </c>
      <c r="D66" s="1" t="s">
        <v>18</v>
      </c>
      <c r="E66" s="19" t="s">
        <v>33</v>
      </c>
      <c r="F66" s="11">
        <v>45855</v>
      </c>
      <c r="G66" s="25">
        <v>0</v>
      </c>
      <c r="H66" s="13">
        <v>0</v>
      </c>
      <c r="I66" s="14">
        <v>0</v>
      </c>
      <c r="J66" s="15">
        <v>6</v>
      </c>
      <c r="K66" s="16">
        <v>13.45</v>
      </c>
      <c r="L66" s="16">
        <f t="shared" si="3"/>
        <v>80.699999999999989</v>
      </c>
      <c r="M66" s="17">
        <v>0</v>
      </c>
      <c r="N66" s="32">
        <v>0</v>
      </c>
    </row>
    <row r="67" spans="1:14" ht="16" thickBot="1" x14ac:dyDescent="0.4">
      <c r="A67" s="9">
        <v>66</v>
      </c>
      <c r="B67" s="9" t="s">
        <v>10</v>
      </c>
      <c r="C67" s="9" t="s">
        <v>11</v>
      </c>
      <c r="D67" s="1" t="s">
        <v>18</v>
      </c>
      <c r="E67" s="19" t="s">
        <v>307</v>
      </c>
      <c r="F67" s="11">
        <v>45855</v>
      </c>
      <c r="G67" s="25">
        <v>0</v>
      </c>
      <c r="H67" s="13">
        <v>0</v>
      </c>
      <c r="I67" s="14">
        <v>0</v>
      </c>
      <c r="J67" s="15">
        <v>2</v>
      </c>
      <c r="K67" s="16">
        <v>13.45</v>
      </c>
      <c r="L67" s="16">
        <f t="shared" si="3"/>
        <v>26.9</v>
      </c>
      <c r="M67" s="17">
        <v>0</v>
      </c>
      <c r="N67" s="32">
        <v>0</v>
      </c>
    </row>
    <row r="68" spans="1:14" ht="16" thickBot="1" x14ac:dyDescent="0.4">
      <c r="A68" s="9">
        <v>67</v>
      </c>
      <c r="B68" s="9" t="s">
        <v>10</v>
      </c>
      <c r="C68" s="9" t="s">
        <v>11</v>
      </c>
      <c r="D68" s="1" t="s">
        <v>22</v>
      </c>
      <c r="E68" s="19" t="s">
        <v>308</v>
      </c>
      <c r="F68" s="11">
        <v>45855</v>
      </c>
      <c r="G68" s="25">
        <v>0</v>
      </c>
      <c r="H68" s="13">
        <v>0</v>
      </c>
      <c r="I68" s="14">
        <v>0</v>
      </c>
      <c r="J68" s="15">
        <v>4</v>
      </c>
      <c r="K68" s="16">
        <v>13.45</v>
      </c>
      <c r="L68" s="16">
        <f t="shared" si="3"/>
        <v>53.8</v>
      </c>
      <c r="M68" s="17">
        <v>0</v>
      </c>
      <c r="N68" s="32">
        <v>0</v>
      </c>
    </row>
    <row r="69" spans="1:14" ht="16" thickBot="1" x14ac:dyDescent="0.4">
      <c r="A69" s="9">
        <v>68</v>
      </c>
      <c r="B69" s="9" t="s">
        <v>10</v>
      </c>
      <c r="C69" s="9" t="s">
        <v>11</v>
      </c>
      <c r="D69" s="1" t="s">
        <v>30</v>
      </c>
      <c r="E69" s="19" t="s">
        <v>307</v>
      </c>
      <c r="F69" s="11">
        <v>45855</v>
      </c>
      <c r="G69" s="25">
        <v>0</v>
      </c>
      <c r="H69" s="13">
        <v>0</v>
      </c>
      <c r="I69" s="14">
        <v>0</v>
      </c>
      <c r="J69" s="15">
        <v>4</v>
      </c>
      <c r="K69" s="16">
        <v>13.45</v>
      </c>
      <c r="L69" s="16">
        <f t="shared" si="3"/>
        <v>53.8</v>
      </c>
      <c r="M69" s="17">
        <v>0</v>
      </c>
      <c r="N69" s="32">
        <v>0</v>
      </c>
    </row>
    <row r="70" spans="1:14" ht="16" thickBot="1" x14ac:dyDescent="0.4">
      <c r="A70" s="9">
        <v>69</v>
      </c>
      <c r="B70" s="9" t="s">
        <v>10</v>
      </c>
      <c r="C70" s="9" t="s">
        <v>11</v>
      </c>
      <c r="D70" s="1" t="s">
        <v>24</v>
      </c>
      <c r="E70" s="19" t="s">
        <v>308</v>
      </c>
      <c r="F70" s="11">
        <v>45855</v>
      </c>
      <c r="G70" s="25">
        <v>0</v>
      </c>
      <c r="H70" s="13">
        <v>0</v>
      </c>
      <c r="I70" s="14">
        <v>0</v>
      </c>
      <c r="J70" s="15">
        <v>4</v>
      </c>
      <c r="K70" s="16">
        <v>13.45</v>
      </c>
      <c r="L70" s="16">
        <f t="shared" si="3"/>
        <v>53.8</v>
      </c>
      <c r="M70" s="17">
        <v>0</v>
      </c>
      <c r="N70" s="32">
        <v>0</v>
      </c>
    </row>
    <row r="71" spans="1:14" ht="47" thickBot="1" x14ac:dyDescent="0.4">
      <c r="A71" s="9">
        <v>70</v>
      </c>
      <c r="B71" s="9" t="s">
        <v>10</v>
      </c>
      <c r="C71" s="9" t="s">
        <v>11</v>
      </c>
      <c r="D71" s="1" t="s">
        <v>22</v>
      </c>
      <c r="E71" s="19" t="s">
        <v>309</v>
      </c>
      <c r="F71" s="11">
        <v>45867</v>
      </c>
      <c r="G71" s="25">
        <v>0</v>
      </c>
      <c r="H71" s="13">
        <v>0</v>
      </c>
      <c r="I71" s="14">
        <v>0</v>
      </c>
      <c r="J71" s="15">
        <v>2</v>
      </c>
      <c r="K71" s="16">
        <v>13.45</v>
      </c>
      <c r="L71" s="16">
        <f t="shared" si="3"/>
        <v>26.9</v>
      </c>
      <c r="M71" s="17">
        <v>0</v>
      </c>
      <c r="N71" s="32">
        <v>0</v>
      </c>
    </row>
    <row r="72" spans="1:14" ht="33" x14ac:dyDescent="0.35">
      <c r="A72" s="9">
        <v>71</v>
      </c>
      <c r="B72" s="9" t="s">
        <v>10</v>
      </c>
      <c r="C72" s="9" t="s">
        <v>11</v>
      </c>
      <c r="D72" s="1" t="s">
        <v>18</v>
      </c>
      <c r="E72" s="1" t="s">
        <v>351</v>
      </c>
      <c r="F72" s="11">
        <v>45866</v>
      </c>
      <c r="G72" s="25">
        <v>0</v>
      </c>
      <c r="H72" s="13">
        <v>0</v>
      </c>
      <c r="I72" s="14">
        <v>0</v>
      </c>
      <c r="J72" s="15">
        <v>0</v>
      </c>
      <c r="K72" s="15"/>
      <c r="L72" s="15"/>
      <c r="M72" s="17">
        <v>1</v>
      </c>
      <c r="N72" s="32"/>
    </row>
    <row r="73" spans="1:14" ht="31" x14ac:dyDescent="0.35">
      <c r="A73" s="9">
        <v>72</v>
      </c>
      <c r="B73" s="9" t="s">
        <v>10</v>
      </c>
      <c r="C73" s="9" t="s">
        <v>11</v>
      </c>
      <c r="D73" s="1" t="s">
        <v>18</v>
      </c>
      <c r="E73" s="1" t="s">
        <v>328</v>
      </c>
      <c r="F73" s="11">
        <v>45880</v>
      </c>
      <c r="G73" s="25">
        <v>0</v>
      </c>
      <c r="H73" s="13">
        <v>0</v>
      </c>
      <c r="I73" s="14">
        <v>0</v>
      </c>
      <c r="J73" s="15">
        <v>0</v>
      </c>
      <c r="K73" s="15"/>
      <c r="L73" s="15"/>
      <c r="M73" s="17">
        <v>1</v>
      </c>
      <c r="N73" s="32"/>
    </row>
    <row r="74" spans="1:14" ht="31" x14ac:dyDescent="0.35">
      <c r="A74" s="9">
        <v>73</v>
      </c>
      <c r="B74" s="9" t="s">
        <v>10</v>
      </c>
      <c r="C74" s="9" t="s">
        <v>11</v>
      </c>
      <c r="D74" s="1" t="s">
        <v>34</v>
      </c>
      <c r="E74" s="2" t="s">
        <v>329</v>
      </c>
      <c r="F74" s="11">
        <v>45880</v>
      </c>
      <c r="G74" s="25">
        <v>0</v>
      </c>
      <c r="H74" s="13">
        <v>0</v>
      </c>
      <c r="I74" s="14">
        <v>0</v>
      </c>
      <c r="J74" s="15">
        <v>0</v>
      </c>
      <c r="K74" s="15"/>
      <c r="L74" s="15"/>
      <c r="M74" s="17">
        <v>1</v>
      </c>
      <c r="N74" s="32"/>
    </row>
    <row r="75" spans="1:14" x14ac:dyDescent="0.35">
      <c r="A75" s="9">
        <v>74</v>
      </c>
      <c r="B75" s="9" t="s">
        <v>10</v>
      </c>
      <c r="C75" s="9" t="s">
        <v>11</v>
      </c>
      <c r="D75" s="1" t="s">
        <v>18</v>
      </c>
      <c r="E75" s="1" t="s">
        <v>330</v>
      </c>
      <c r="F75" s="11">
        <v>45873</v>
      </c>
      <c r="G75" s="25">
        <v>0</v>
      </c>
      <c r="H75" s="13">
        <v>0</v>
      </c>
      <c r="I75" s="14">
        <v>0</v>
      </c>
      <c r="J75" s="15">
        <v>0</v>
      </c>
      <c r="K75" s="15"/>
      <c r="L75" s="15"/>
      <c r="M75" s="17">
        <v>1</v>
      </c>
      <c r="N75" s="32"/>
    </row>
    <row r="76" spans="1:14" x14ac:dyDescent="0.35">
      <c r="A76" s="9">
        <v>75</v>
      </c>
      <c r="B76" s="9" t="s">
        <v>10</v>
      </c>
      <c r="C76" s="9" t="s">
        <v>11</v>
      </c>
      <c r="D76" s="1" t="s">
        <v>18</v>
      </c>
      <c r="E76" s="1" t="s">
        <v>331</v>
      </c>
      <c r="F76" s="11">
        <v>45873</v>
      </c>
      <c r="G76" s="25">
        <v>0</v>
      </c>
      <c r="H76" s="13">
        <v>0</v>
      </c>
      <c r="I76" s="14">
        <v>0</v>
      </c>
      <c r="J76" s="15">
        <v>0</v>
      </c>
      <c r="K76" s="15"/>
      <c r="L76" s="15"/>
      <c r="M76" s="17">
        <v>1</v>
      </c>
      <c r="N76" s="32"/>
    </row>
    <row r="77" spans="1:14" ht="31" x14ac:dyDescent="0.35">
      <c r="A77" s="9">
        <v>76</v>
      </c>
      <c r="B77" s="9" t="s">
        <v>10</v>
      </c>
      <c r="C77" s="9" t="s">
        <v>11</v>
      </c>
      <c r="D77" s="1" t="s">
        <v>22</v>
      </c>
      <c r="E77" s="1" t="s">
        <v>332</v>
      </c>
      <c r="F77" s="11">
        <v>45873</v>
      </c>
      <c r="G77" s="25">
        <v>0</v>
      </c>
      <c r="H77" s="13">
        <v>0</v>
      </c>
      <c r="I77" s="14">
        <v>0</v>
      </c>
      <c r="J77" s="15">
        <v>0</v>
      </c>
      <c r="K77" s="15"/>
      <c r="L77" s="15"/>
      <c r="M77" s="17">
        <v>1</v>
      </c>
      <c r="N77" s="32"/>
    </row>
    <row r="78" spans="1:14" ht="31" x14ac:dyDescent="0.35">
      <c r="A78" s="9">
        <v>77</v>
      </c>
      <c r="B78" s="9" t="s">
        <v>10</v>
      </c>
      <c r="C78" s="9" t="s">
        <v>11</v>
      </c>
      <c r="D78" s="1" t="s">
        <v>22</v>
      </c>
      <c r="E78" s="1" t="s">
        <v>332</v>
      </c>
      <c r="F78" s="11">
        <v>45873</v>
      </c>
      <c r="G78" s="25">
        <v>0</v>
      </c>
      <c r="H78" s="13">
        <v>0</v>
      </c>
      <c r="I78" s="14">
        <v>0</v>
      </c>
      <c r="J78" s="15">
        <v>0</v>
      </c>
      <c r="K78" s="15"/>
      <c r="L78" s="15"/>
      <c r="M78" s="17">
        <v>1</v>
      </c>
      <c r="N78" s="32"/>
    </row>
    <row r="79" spans="1:14" ht="31" x14ac:dyDescent="0.35">
      <c r="A79" s="9">
        <v>78</v>
      </c>
      <c r="B79" s="9" t="s">
        <v>10</v>
      </c>
      <c r="C79" s="9" t="s">
        <v>11</v>
      </c>
      <c r="D79" s="1" t="s">
        <v>22</v>
      </c>
      <c r="E79" s="1" t="s">
        <v>333</v>
      </c>
      <c r="F79" s="11">
        <v>45887</v>
      </c>
      <c r="G79" s="25">
        <v>0</v>
      </c>
      <c r="H79" s="13">
        <v>0</v>
      </c>
      <c r="I79" s="14">
        <v>0</v>
      </c>
      <c r="J79" s="15">
        <v>0</v>
      </c>
      <c r="K79" s="15"/>
      <c r="L79" s="15"/>
      <c r="M79" s="17">
        <v>1</v>
      </c>
      <c r="N79" s="32"/>
    </row>
    <row r="80" spans="1:14" ht="31" x14ac:dyDescent="0.35">
      <c r="A80" s="9">
        <v>79</v>
      </c>
      <c r="B80" s="9" t="s">
        <v>10</v>
      </c>
      <c r="C80" s="9" t="s">
        <v>11</v>
      </c>
      <c r="D80" s="1" t="s">
        <v>35</v>
      </c>
      <c r="E80" s="1" t="s">
        <v>36</v>
      </c>
      <c r="F80" s="11">
        <v>45897</v>
      </c>
      <c r="G80" s="25">
        <v>3582</v>
      </c>
      <c r="H80" s="13">
        <v>0</v>
      </c>
      <c r="I80" s="14">
        <v>0</v>
      </c>
      <c r="J80" s="15">
        <v>0</v>
      </c>
      <c r="K80" s="15"/>
      <c r="L80" s="15"/>
      <c r="M80" s="17">
        <v>0</v>
      </c>
      <c r="N80" s="32">
        <v>0</v>
      </c>
    </row>
    <row r="81" spans="1:14" ht="31" x14ac:dyDescent="0.35">
      <c r="A81" s="9">
        <v>80</v>
      </c>
      <c r="B81" s="9" t="s">
        <v>10</v>
      </c>
      <c r="C81" s="9" t="s">
        <v>11</v>
      </c>
      <c r="D81" s="1" t="s">
        <v>26</v>
      </c>
      <c r="E81" s="1" t="s">
        <v>340</v>
      </c>
      <c r="F81" s="11">
        <v>45859</v>
      </c>
      <c r="G81" s="25">
        <v>0</v>
      </c>
      <c r="H81" s="13">
        <v>0</v>
      </c>
      <c r="I81" s="14">
        <v>0</v>
      </c>
      <c r="J81" s="15">
        <v>0</v>
      </c>
      <c r="K81" s="15"/>
      <c r="L81" s="15"/>
      <c r="M81" s="17">
        <v>1</v>
      </c>
      <c r="N81" s="32"/>
    </row>
    <row r="82" spans="1:14" ht="31" x14ac:dyDescent="0.35">
      <c r="A82" s="9">
        <v>81</v>
      </c>
      <c r="B82" s="9" t="s">
        <v>10</v>
      </c>
      <c r="C82" s="9" t="s">
        <v>11</v>
      </c>
      <c r="D82" s="1" t="s">
        <v>26</v>
      </c>
      <c r="E82" s="1" t="s">
        <v>341</v>
      </c>
      <c r="F82" s="11">
        <v>45859</v>
      </c>
      <c r="G82" s="25">
        <v>0</v>
      </c>
      <c r="H82" s="13">
        <v>0</v>
      </c>
      <c r="I82" s="14">
        <v>0</v>
      </c>
      <c r="J82" s="15">
        <v>0</v>
      </c>
      <c r="K82" s="15"/>
      <c r="L82" s="15"/>
      <c r="M82" s="17">
        <v>1</v>
      </c>
      <c r="N82" s="32"/>
    </row>
    <row r="83" spans="1:14" ht="31" x14ac:dyDescent="0.35">
      <c r="A83" s="9">
        <v>82</v>
      </c>
      <c r="B83" s="9" t="s">
        <v>10</v>
      </c>
      <c r="C83" s="9" t="s">
        <v>11</v>
      </c>
      <c r="D83" s="1" t="s">
        <v>26</v>
      </c>
      <c r="E83" s="1" t="s">
        <v>340</v>
      </c>
      <c r="F83" s="11">
        <v>45859</v>
      </c>
      <c r="G83" s="25">
        <v>0</v>
      </c>
      <c r="H83" s="13">
        <v>0</v>
      </c>
      <c r="I83" s="14">
        <v>0</v>
      </c>
      <c r="J83" s="15">
        <v>0</v>
      </c>
      <c r="K83" s="15"/>
      <c r="L83" s="15"/>
      <c r="M83" s="17">
        <v>1</v>
      </c>
      <c r="N83" s="32"/>
    </row>
    <row r="84" spans="1:14" ht="31" x14ac:dyDescent="0.35">
      <c r="A84" s="9">
        <v>83</v>
      </c>
      <c r="B84" s="9" t="s">
        <v>10</v>
      </c>
      <c r="C84" s="9" t="s">
        <v>11</v>
      </c>
      <c r="D84" s="1" t="s">
        <v>26</v>
      </c>
      <c r="E84" s="1" t="s">
        <v>350</v>
      </c>
      <c r="F84" s="11">
        <v>45866</v>
      </c>
      <c r="G84" s="25">
        <v>0</v>
      </c>
      <c r="H84" s="13">
        <v>0</v>
      </c>
      <c r="I84" s="14">
        <v>0</v>
      </c>
      <c r="J84" s="15">
        <v>0</v>
      </c>
      <c r="K84" s="15"/>
      <c r="L84" s="15"/>
      <c r="M84" s="17">
        <v>1</v>
      </c>
      <c r="N84" s="32"/>
    </row>
    <row r="85" spans="1:14" ht="31" x14ac:dyDescent="0.35">
      <c r="A85" s="9">
        <v>84</v>
      </c>
      <c r="B85" s="9" t="s">
        <v>157</v>
      </c>
      <c r="C85" s="9" t="s">
        <v>126</v>
      </c>
      <c r="D85" s="1" t="s">
        <v>158</v>
      </c>
      <c r="E85" s="1" t="s">
        <v>310</v>
      </c>
      <c r="F85" s="11">
        <v>45903</v>
      </c>
      <c r="G85" s="25">
        <v>0</v>
      </c>
      <c r="H85" s="13">
        <v>0</v>
      </c>
      <c r="I85" s="14">
        <v>0</v>
      </c>
      <c r="J85" s="15">
        <v>70</v>
      </c>
      <c r="K85" s="16">
        <v>13.45</v>
      </c>
      <c r="L85" s="16">
        <f t="shared" ref="L85" si="4">J85*K85</f>
        <v>941.5</v>
      </c>
      <c r="M85" s="17">
        <v>0</v>
      </c>
      <c r="N85" s="32"/>
    </row>
    <row r="86" spans="1:14" s="40" customFormat="1" ht="31" x14ac:dyDescent="0.35">
      <c r="A86" s="9">
        <v>85</v>
      </c>
      <c r="B86" s="1" t="s">
        <v>225</v>
      </c>
      <c r="C86" s="9" t="s">
        <v>11</v>
      </c>
      <c r="D86" s="1" t="s">
        <v>226</v>
      </c>
      <c r="E86" s="3" t="s">
        <v>227</v>
      </c>
      <c r="F86" s="33">
        <v>45877</v>
      </c>
      <c r="G86" s="34">
        <v>0</v>
      </c>
      <c r="H86" s="35">
        <v>200</v>
      </c>
      <c r="I86" s="36">
        <v>0</v>
      </c>
      <c r="J86" s="37">
        <v>0</v>
      </c>
      <c r="K86" s="37"/>
      <c r="L86" s="37"/>
      <c r="M86" s="38">
        <v>0</v>
      </c>
      <c r="N86" s="39">
        <v>0</v>
      </c>
    </row>
    <row r="87" spans="1:14" ht="31" x14ac:dyDescent="0.35">
      <c r="A87" s="9">
        <v>86</v>
      </c>
      <c r="B87" s="9" t="s">
        <v>213</v>
      </c>
      <c r="C87" s="9" t="s">
        <v>55</v>
      </c>
      <c r="D87" s="1" t="s">
        <v>22</v>
      </c>
      <c r="E87" s="1" t="s">
        <v>311</v>
      </c>
      <c r="F87" s="11">
        <v>45880</v>
      </c>
      <c r="G87" s="25">
        <v>0</v>
      </c>
      <c r="H87" s="13">
        <v>0</v>
      </c>
      <c r="I87" s="14">
        <v>0</v>
      </c>
      <c r="J87" s="15">
        <v>0</v>
      </c>
      <c r="K87" s="15"/>
      <c r="L87" s="15"/>
      <c r="M87" s="17">
        <v>0</v>
      </c>
      <c r="N87" s="32">
        <v>3019.94</v>
      </c>
    </row>
    <row r="88" spans="1:14" ht="31" x14ac:dyDescent="0.35">
      <c r="A88" s="9">
        <v>87</v>
      </c>
      <c r="B88" s="9" t="s">
        <v>213</v>
      </c>
      <c r="C88" s="9" t="s">
        <v>134</v>
      </c>
      <c r="D88" s="1" t="s">
        <v>22</v>
      </c>
      <c r="E88" s="1" t="s">
        <v>312</v>
      </c>
      <c r="F88" s="11">
        <v>45880</v>
      </c>
      <c r="G88" s="25">
        <v>0</v>
      </c>
      <c r="H88" s="13">
        <v>0</v>
      </c>
      <c r="I88" s="14">
        <v>0</v>
      </c>
      <c r="J88" s="15">
        <v>0</v>
      </c>
      <c r="K88" s="15"/>
      <c r="L88" s="15"/>
      <c r="M88" s="17">
        <v>0</v>
      </c>
      <c r="N88" s="32">
        <v>880.00400000000002</v>
      </c>
    </row>
    <row r="89" spans="1:14" x14ac:dyDescent="0.35">
      <c r="A89" s="9">
        <v>88</v>
      </c>
      <c r="B89" s="9" t="s">
        <v>10</v>
      </c>
      <c r="C89" s="9" t="s">
        <v>11</v>
      </c>
      <c r="D89" s="1" t="s">
        <v>37</v>
      </c>
      <c r="E89" s="1" t="s">
        <v>38</v>
      </c>
      <c r="F89" s="11">
        <v>45910</v>
      </c>
      <c r="G89" s="25">
        <v>250</v>
      </c>
      <c r="H89" s="13">
        <v>0</v>
      </c>
      <c r="I89" s="14">
        <v>0</v>
      </c>
      <c r="J89" s="15">
        <v>0</v>
      </c>
      <c r="K89" s="15"/>
      <c r="L89" s="15"/>
      <c r="M89" s="17">
        <v>0</v>
      </c>
      <c r="N89" s="32"/>
    </row>
    <row r="90" spans="1:14" s="23" customFormat="1" x14ac:dyDescent="0.35">
      <c r="A90" s="9">
        <v>89</v>
      </c>
      <c r="B90" s="20" t="s">
        <v>201</v>
      </c>
      <c r="C90" s="20" t="s">
        <v>55</v>
      </c>
      <c r="D90" s="24" t="s">
        <v>228</v>
      </c>
      <c r="E90" s="1" t="s">
        <v>229</v>
      </c>
      <c r="F90" s="22">
        <v>45869</v>
      </c>
      <c r="G90" s="25">
        <v>50</v>
      </c>
      <c r="H90" s="13">
        <v>0</v>
      </c>
      <c r="I90" s="14">
        <v>0</v>
      </c>
      <c r="J90" s="15">
        <v>0</v>
      </c>
      <c r="K90" s="15"/>
      <c r="L90" s="15"/>
      <c r="M90" s="17">
        <v>0</v>
      </c>
      <c r="N90" s="32"/>
    </row>
    <row r="91" spans="1:14" s="23" customFormat="1" x14ac:dyDescent="0.35">
      <c r="A91" s="9">
        <v>90</v>
      </c>
      <c r="B91" s="20" t="s">
        <v>230</v>
      </c>
      <c r="C91" s="20" t="s">
        <v>126</v>
      </c>
      <c r="D91" s="24" t="s">
        <v>228</v>
      </c>
      <c r="E91" s="1" t="s">
        <v>231</v>
      </c>
      <c r="F91" s="22">
        <v>45848</v>
      </c>
      <c r="G91" s="25">
        <v>500</v>
      </c>
      <c r="H91" s="13">
        <v>0</v>
      </c>
      <c r="I91" s="14">
        <v>0</v>
      </c>
      <c r="J91" s="15">
        <v>0</v>
      </c>
      <c r="K91" s="15"/>
      <c r="L91" s="15"/>
      <c r="M91" s="17">
        <v>0</v>
      </c>
      <c r="N91" s="32"/>
    </row>
    <row r="92" spans="1:14" s="23" customFormat="1" ht="62" x14ac:dyDescent="0.35">
      <c r="A92" s="9">
        <v>91</v>
      </c>
      <c r="B92" s="20" t="s">
        <v>10</v>
      </c>
      <c r="C92" s="9" t="s">
        <v>11</v>
      </c>
      <c r="D92" s="24" t="s">
        <v>26</v>
      </c>
      <c r="E92" s="1" t="s">
        <v>349</v>
      </c>
      <c r="F92" s="22">
        <v>45888</v>
      </c>
      <c r="G92" s="25">
        <v>0</v>
      </c>
      <c r="H92" s="28">
        <v>4200</v>
      </c>
      <c r="I92" s="14">
        <v>0</v>
      </c>
      <c r="J92" s="15">
        <v>0</v>
      </c>
      <c r="K92" s="15"/>
      <c r="L92" s="15"/>
      <c r="M92" s="17">
        <v>0</v>
      </c>
      <c r="N92" s="32"/>
    </row>
    <row r="93" spans="1:14" x14ac:dyDescent="0.35">
      <c r="A93" s="9">
        <v>92</v>
      </c>
      <c r="B93" s="9" t="s">
        <v>10</v>
      </c>
      <c r="C93" s="9" t="s">
        <v>39</v>
      </c>
      <c r="D93" s="1" t="s">
        <v>26</v>
      </c>
      <c r="E93" s="1" t="s">
        <v>348</v>
      </c>
      <c r="F93" s="11">
        <v>45901</v>
      </c>
      <c r="G93" s="25">
        <v>0</v>
      </c>
      <c r="H93" s="13">
        <v>0</v>
      </c>
      <c r="I93" s="14">
        <v>1</v>
      </c>
      <c r="J93" s="15">
        <v>0</v>
      </c>
      <c r="K93" s="15"/>
      <c r="L93" s="15"/>
      <c r="M93" s="17">
        <v>0</v>
      </c>
      <c r="N93" s="32"/>
    </row>
    <row r="94" spans="1:14" ht="31" x14ac:dyDescent="0.35">
      <c r="A94" s="9">
        <v>93</v>
      </c>
      <c r="B94" s="9" t="s">
        <v>10</v>
      </c>
      <c r="C94" s="9" t="s">
        <v>40</v>
      </c>
      <c r="D94" s="1" t="s">
        <v>26</v>
      </c>
      <c r="E94" s="1" t="s">
        <v>347</v>
      </c>
      <c r="F94" s="11">
        <v>45901</v>
      </c>
      <c r="G94" s="25">
        <v>0</v>
      </c>
      <c r="H94" s="13">
        <v>0</v>
      </c>
      <c r="I94" s="14">
        <v>1</v>
      </c>
      <c r="J94" s="15">
        <v>0</v>
      </c>
      <c r="K94" s="15"/>
      <c r="L94" s="15"/>
      <c r="M94" s="17">
        <v>0</v>
      </c>
      <c r="N94" s="32"/>
    </row>
    <row r="95" spans="1:14" x14ac:dyDescent="0.35">
      <c r="A95" s="9">
        <v>94</v>
      </c>
      <c r="B95" s="1" t="s">
        <v>232</v>
      </c>
      <c r="C95" s="9" t="s">
        <v>11</v>
      </c>
      <c r="D95" s="1" t="s">
        <v>233</v>
      </c>
      <c r="E95" s="1" t="s">
        <v>234</v>
      </c>
      <c r="F95" s="11">
        <v>45946</v>
      </c>
      <c r="G95" s="25">
        <v>0</v>
      </c>
      <c r="H95" s="13">
        <v>250</v>
      </c>
      <c r="I95" s="14">
        <v>0</v>
      </c>
      <c r="J95" s="15">
        <v>0</v>
      </c>
      <c r="K95" s="15"/>
      <c r="L95" s="15"/>
      <c r="M95" s="17">
        <v>0</v>
      </c>
      <c r="N95" s="32">
        <v>0</v>
      </c>
    </row>
    <row r="96" spans="1:14" ht="62" x14ac:dyDescent="0.35">
      <c r="A96" s="9">
        <v>95</v>
      </c>
      <c r="B96" s="9" t="s">
        <v>10</v>
      </c>
      <c r="C96" s="9" t="s">
        <v>11</v>
      </c>
      <c r="D96" s="1" t="s">
        <v>41</v>
      </c>
      <c r="E96" s="1" t="s">
        <v>42</v>
      </c>
      <c r="F96" s="11">
        <v>45930</v>
      </c>
      <c r="G96" s="25">
        <v>30</v>
      </c>
      <c r="H96" s="13">
        <v>0</v>
      </c>
      <c r="I96" s="14"/>
      <c r="J96" s="15">
        <v>15</v>
      </c>
      <c r="K96" s="16">
        <v>13.45</v>
      </c>
      <c r="L96" s="16">
        <f t="shared" ref="L96:L97" si="5">J96*K96</f>
        <v>201.75</v>
      </c>
      <c r="M96" s="17">
        <v>0</v>
      </c>
      <c r="N96" s="32"/>
    </row>
    <row r="97" spans="1:14" ht="62" x14ac:dyDescent="0.35">
      <c r="A97" s="9">
        <v>96</v>
      </c>
      <c r="B97" s="9" t="s">
        <v>10</v>
      </c>
      <c r="C97" s="9" t="s">
        <v>11</v>
      </c>
      <c r="D97" s="1" t="s">
        <v>41</v>
      </c>
      <c r="E97" s="1" t="s">
        <v>43</v>
      </c>
      <c r="F97" s="11">
        <v>45931</v>
      </c>
      <c r="G97" s="25">
        <v>30</v>
      </c>
      <c r="H97" s="13">
        <v>0</v>
      </c>
      <c r="I97" s="14">
        <v>0</v>
      </c>
      <c r="J97" s="15">
        <v>15</v>
      </c>
      <c r="K97" s="16">
        <v>13.45</v>
      </c>
      <c r="L97" s="16">
        <f t="shared" si="5"/>
        <v>201.75</v>
      </c>
      <c r="M97" s="17">
        <v>0</v>
      </c>
      <c r="N97" s="32"/>
    </row>
    <row r="98" spans="1:14" ht="16.5" customHeight="1" x14ac:dyDescent="0.35">
      <c r="A98" s="9">
        <v>97</v>
      </c>
      <c r="B98" s="9" t="s">
        <v>194</v>
      </c>
      <c r="C98" s="9" t="s">
        <v>11</v>
      </c>
      <c r="D98" s="1" t="s">
        <v>235</v>
      </c>
      <c r="E98" s="1" t="s">
        <v>236</v>
      </c>
      <c r="F98" s="11">
        <v>45930</v>
      </c>
      <c r="G98" s="25">
        <v>500</v>
      </c>
      <c r="H98" s="13">
        <v>0</v>
      </c>
      <c r="I98" s="14">
        <v>0</v>
      </c>
      <c r="J98" s="15">
        <v>0</v>
      </c>
      <c r="K98" s="15"/>
      <c r="L98" s="15"/>
      <c r="M98" s="17">
        <v>0</v>
      </c>
      <c r="N98" s="32"/>
    </row>
    <row r="99" spans="1:14" x14ac:dyDescent="0.35">
      <c r="A99" s="9">
        <v>98</v>
      </c>
      <c r="B99" s="9" t="s">
        <v>10</v>
      </c>
      <c r="C99" s="9" t="s">
        <v>11</v>
      </c>
      <c r="D99" s="1" t="s">
        <v>44</v>
      </c>
      <c r="E99" s="1" t="s">
        <v>45</v>
      </c>
      <c r="F99" s="11">
        <v>45905</v>
      </c>
      <c r="G99" s="41">
        <v>1012.5</v>
      </c>
      <c r="H99" s="13">
        <v>0</v>
      </c>
      <c r="I99" s="14">
        <v>0</v>
      </c>
      <c r="J99" s="15">
        <v>0</v>
      </c>
      <c r="K99" s="15"/>
      <c r="L99" s="15"/>
      <c r="M99" s="17">
        <v>0</v>
      </c>
      <c r="N99" s="32"/>
    </row>
    <row r="100" spans="1:14" ht="31" x14ac:dyDescent="0.35">
      <c r="A100" s="9">
        <v>99</v>
      </c>
      <c r="B100" s="9" t="s">
        <v>46</v>
      </c>
      <c r="C100" s="9" t="s">
        <v>47</v>
      </c>
      <c r="D100" s="1" t="s">
        <v>44</v>
      </c>
      <c r="E100" s="1" t="s">
        <v>346</v>
      </c>
      <c r="F100" s="11">
        <v>45845</v>
      </c>
      <c r="G100" s="25">
        <v>0</v>
      </c>
      <c r="H100" s="13">
        <v>0</v>
      </c>
      <c r="I100" s="14">
        <v>1</v>
      </c>
      <c r="J100" s="15">
        <v>0</v>
      </c>
      <c r="K100" s="15"/>
      <c r="L100" s="15"/>
      <c r="M100" s="17">
        <v>0</v>
      </c>
      <c r="N100" s="32"/>
    </row>
    <row r="101" spans="1:14" x14ac:dyDescent="0.35">
      <c r="A101" s="9">
        <v>100</v>
      </c>
      <c r="B101" s="9" t="s">
        <v>237</v>
      </c>
      <c r="C101" s="9" t="s">
        <v>108</v>
      </c>
      <c r="D101" s="1" t="s">
        <v>238</v>
      </c>
      <c r="E101" s="4" t="s">
        <v>239</v>
      </c>
      <c r="F101" s="11">
        <v>45951</v>
      </c>
      <c r="G101" s="25">
        <v>1000</v>
      </c>
      <c r="H101" s="13">
        <v>0</v>
      </c>
      <c r="I101" s="14">
        <v>0</v>
      </c>
      <c r="J101" s="15">
        <v>0</v>
      </c>
      <c r="K101" s="15"/>
      <c r="L101" s="15"/>
      <c r="M101" s="17">
        <v>0</v>
      </c>
      <c r="N101" s="32">
        <v>0</v>
      </c>
    </row>
    <row r="102" spans="1:14" x14ac:dyDescent="0.35">
      <c r="A102" s="9">
        <v>101</v>
      </c>
      <c r="B102" s="9" t="s">
        <v>240</v>
      </c>
      <c r="C102" s="9" t="s">
        <v>108</v>
      </c>
      <c r="D102" s="1" t="s">
        <v>238</v>
      </c>
      <c r="E102" s="24" t="s">
        <v>241</v>
      </c>
      <c r="F102" s="11">
        <v>45951</v>
      </c>
      <c r="G102" s="25">
        <v>1000</v>
      </c>
      <c r="H102" s="13">
        <v>0</v>
      </c>
      <c r="I102" s="14">
        <v>0</v>
      </c>
      <c r="J102" s="15">
        <v>0</v>
      </c>
      <c r="K102" s="15"/>
      <c r="L102" s="15"/>
      <c r="M102" s="17">
        <v>0</v>
      </c>
      <c r="N102" s="32">
        <v>0</v>
      </c>
    </row>
    <row r="103" spans="1:14" s="23" customFormat="1" x14ac:dyDescent="0.35">
      <c r="A103" s="9">
        <v>102</v>
      </c>
      <c r="B103" s="20" t="s">
        <v>240</v>
      </c>
      <c r="C103" s="9" t="s">
        <v>108</v>
      </c>
      <c r="D103" s="1" t="s">
        <v>49</v>
      </c>
      <c r="E103" s="24" t="s">
        <v>242</v>
      </c>
      <c r="F103" s="22">
        <v>45985</v>
      </c>
      <c r="G103" s="25">
        <v>600</v>
      </c>
      <c r="H103" s="13">
        <v>0</v>
      </c>
      <c r="I103" s="14">
        <v>0</v>
      </c>
      <c r="J103" s="15">
        <v>0</v>
      </c>
      <c r="K103" s="15"/>
      <c r="L103" s="15"/>
      <c r="M103" s="17">
        <v>0</v>
      </c>
      <c r="N103" s="32">
        <v>0</v>
      </c>
    </row>
    <row r="104" spans="1:14" s="23" customFormat="1" x14ac:dyDescent="0.35">
      <c r="A104" s="9">
        <v>103</v>
      </c>
      <c r="B104" s="20" t="s">
        <v>243</v>
      </c>
      <c r="C104" s="20" t="s">
        <v>108</v>
      </c>
      <c r="D104" s="24" t="s">
        <v>49</v>
      </c>
      <c r="E104" s="24" t="s">
        <v>244</v>
      </c>
      <c r="F104" s="22">
        <v>45985</v>
      </c>
      <c r="G104" s="25">
        <v>600</v>
      </c>
      <c r="H104" s="13">
        <v>0</v>
      </c>
      <c r="I104" s="14">
        <v>0</v>
      </c>
      <c r="J104" s="15">
        <v>0</v>
      </c>
      <c r="K104" s="15"/>
      <c r="L104" s="15"/>
      <c r="M104" s="17">
        <v>0</v>
      </c>
      <c r="N104" s="32">
        <v>0</v>
      </c>
    </row>
    <row r="105" spans="1:14" s="23" customFormat="1" x14ac:dyDescent="0.35">
      <c r="A105" s="9">
        <v>104</v>
      </c>
      <c r="B105" s="20" t="s">
        <v>48</v>
      </c>
      <c r="C105" s="9" t="s">
        <v>11</v>
      </c>
      <c r="D105" s="24" t="s">
        <v>49</v>
      </c>
      <c r="E105" s="24" t="s">
        <v>50</v>
      </c>
      <c r="F105" s="22">
        <v>45985</v>
      </c>
      <c r="G105" s="25">
        <v>600</v>
      </c>
      <c r="H105" s="13">
        <v>0</v>
      </c>
      <c r="I105" s="14">
        <v>0</v>
      </c>
      <c r="J105" s="15">
        <v>0</v>
      </c>
      <c r="K105" s="15"/>
      <c r="L105" s="15"/>
      <c r="M105" s="17">
        <v>0</v>
      </c>
      <c r="N105" s="32">
        <v>0</v>
      </c>
    </row>
    <row r="106" spans="1:14" x14ac:dyDescent="0.35">
      <c r="A106" s="9">
        <v>105</v>
      </c>
      <c r="B106" s="9" t="s">
        <v>245</v>
      </c>
      <c r="C106" s="9" t="s">
        <v>39</v>
      </c>
      <c r="D106" s="1" t="s">
        <v>145</v>
      </c>
      <c r="E106" s="24" t="s">
        <v>246</v>
      </c>
      <c r="F106" s="11">
        <v>45946</v>
      </c>
      <c r="G106" s="25">
        <v>400</v>
      </c>
      <c r="H106" s="13">
        <v>0</v>
      </c>
      <c r="I106" s="14">
        <v>0</v>
      </c>
      <c r="J106" s="15">
        <v>0</v>
      </c>
      <c r="K106" s="15"/>
      <c r="L106" s="15"/>
      <c r="M106" s="17">
        <v>0</v>
      </c>
      <c r="N106" s="32">
        <v>0</v>
      </c>
    </row>
    <row r="107" spans="1:14" x14ac:dyDescent="0.35">
      <c r="A107" s="9">
        <v>106</v>
      </c>
      <c r="B107" s="9" t="s">
        <v>190</v>
      </c>
      <c r="C107" s="9" t="s">
        <v>126</v>
      </c>
      <c r="D107" s="1" t="s">
        <v>130</v>
      </c>
      <c r="E107" s="24" t="s">
        <v>247</v>
      </c>
      <c r="F107" s="11">
        <v>45930</v>
      </c>
      <c r="G107" s="25">
        <v>300</v>
      </c>
      <c r="H107" s="13">
        <v>0</v>
      </c>
      <c r="I107" s="14">
        <v>0</v>
      </c>
      <c r="J107" s="15">
        <v>0</v>
      </c>
      <c r="K107" s="15"/>
      <c r="L107" s="15"/>
      <c r="M107" s="17">
        <v>0</v>
      </c>
      <c r="N107" s="32">
        <v>0</v>
      </c>
    </row>
    <row r="108" spans="1:14" s="23" customFormat="1" x14ac:dyDescent="0.35">
      <c r="A108" s="9">
        <v>107</v>
      </c>
      <c r="B108" s="20" t="s">
        <v>167</v>
      </c>
      <c r="C108" s="9" t="s">
        <v>126</v>
      </c>
      <c r="D108" s="24" t="s">
        <v>130</v>
      </c>
      <c r="E108" s="24" t="s">
        <v>248</v>
      </c>
      <c r="F108" s="22">
        <v>45918</v>
      </c>
      <c r="G108" s="25">
        <v>300</v>
      </c>
      <c r="H108" s="13">
        <v>0</v>
      </c>
      <c r="I108" s="14">
        <v>0</v>
      </c>
      <c r="J108" s="15">
        <v>0</v>
      </c>
      <c r="K108" s="15"/>
      <c r="L108" s="15"/>
      <c r="M108" s="17">
        <v>0</v>
      </c>
      <c r="N108" s="32">
        <v>0</v>
      </c>
    </row>
    <row r="109" spans="1:14" x14ac:dyDescent="0.35">
      <c r="A109" s="9">
        <v>108</v>
      </c>
      <c r="B109" s="9" t="s">
        <v>176</v>
      </c>
      <c r="C109" s="9" t="s">
        <v>134</v>
      </c>
      <c r="D109" s="1" t="s">
        <v>130</v>
      </c>
      <c r="E109" s="24" t="s">
        <v>177</v>
      </c>
      <c r="F109" s="11">
        <v>45930</v>
      </c>
      <c r="G109" s="25">
        <v>600</v>
      </c>
      <c r="H109" s="13">
        <v>0</v>
      </c>
      <c r="I109" s="14">
        <v>0</v>
      </c>
      <c r="J109" s="15">
        <v>0</v>
      </c>
      <c r="K109" s="15"/>
      <c r="L109" s="15"/>
      <c r="M109" s="17">
        <v>0</v>
      </c>
      <c r="N109" s="32">
        <v>0</v>
      </c>
    </row>
    <row r="110" spans="1:14" x14ac:dyDescent="0.35">
      <c r="A110" s="9">
        <v>109</v>
      </c>
      <c r="B110" s="9" t="s">
        <v>249</v>
      </c>
      <c r="C110" s="9" t="s">
        <v>134</v>
      </c>
      <c r="D110" s="1" t="s">
        <v>130</v>
      </c>
      <c r="E110" s="24" t="s">
        <v>250</v>
      </c>
      <c r="F110" s="11">
        <v>45916</v>
      </c>
      <c r="G110" s="25">
        <v>600</v>
      </c>
      <c r="H110" s="13">
        <v>0</v>
      </c>
      <c r="I110" s="14">
        <v>0</v>
      </c>
      <c r="J110" s="15">
        <v>0</v>
      </c>
      <c r="K110" s="15"/>
      <c r="L110" s="15"/>
      <c r="M110" s="17">
        <v>0</v>
      </c>
      <c r="N110" s="32">
        <v>0</v>
      </c>
    </row>
    <row r="111" spans="1:14" x14ac:dyDescent="0.35">
      <c r="A111" s="9">
        <v>110</v>
      </c>
      <c r="B111" s="9" t="s">
        <v>129</v>
      </c>
      <c r="C111" s="9" t="s">
        <v>39</v>
      </c>
      <c r="D111" s="1" t="s">
        <v>130</v>
      </c>
      <c r="E111" s="24" t="s">
        <v>131</v>
      </c>
      <c r="F111" s="11">
        <v>45930</v>
      </c>
      <c r="G111" s="25">
        <v>300</v>
      </c>
      <c r="H111" s="13">
        <v>0</v>
      </c>
      <c r="I111" s="14">
        <v>0</v>
      </c>
      <c r="J111" s="15">
        <v>0</v>
      </c>
      <c r="K111" s="15"/>
      <c r="L111" s="15"/>
      <c r="M111" s="17">
        <v>0</v>
      </c>
      <c r="N111" s="32">
        <v>0</v>
      </c>
    </row>
    <row r="112" spans="1:14" s="23" customFormat="1" x14ac:dyDescent="0.35">
      <c r="A112" s="9">
        <v>111</v>
      </c>
      <c r="B112" s="20" t="s">
        <v>170</v>
      </c>
      <c r="C112" s="9" t="s">
        <v>134</v>
      </c>
      <c r="D112" s="24" t="s">
        <v>130</v>
      </c>
      <c r="E112" s="24" t="s">
        <v>178</v>
      </c>
      <c r="F112" s="22">
        <v>45917</v>
      </c>
      <c r="G112" s="25">
        <v>600</v>
      </c>
      <c r="H112" s="13">
        <v>0</v>
      </c>
      <c r="I112" s="14">
        <v>0</v>
      </c>
      <c r="J112" s="15">
        <v>0</v>
      </c>
      <c r="K112" s="15"/>
      <c r="L112" s="15"/>
      <c r="M112" s="17">
        <v>0</v>
      </c>
      <c r="N112" s="32">
        <v>0</v>
      </c>
    </row>
    <row r="113" spans="1:14" ht="77.5" x14ac:dyDescent="0.35">
      <c r="A113" s="9">
        <v>112</v>
      </c>
      <c r="B113" s="9" t="s">
        <v>251</v>
      </c>
      <c r="C113" s="9" t="s">
        <v>11</v>
      </c>
      <c r="D113" s="1" t="s">
        <v>41</v>
      </c>
      <c r="E113" s="24" t="s">
        <v>252</v>
      </c>
      <c r="F113" s="11">
        <v>45881</v>
      </c>
      <c r="G113" s="25">
        <v>0</v>
      </c>
      <c r="H113" s="13">
        <v>0</v>
      </c>
      <c r="I113" s="14">
        <v>0</v>
      </c>
      <c r="J113" s="15">
        <v>69</v>
      </c>
      <c r="K113" s="16">
        <v>13.45</v>
      </c>
      <c r="L113" s="16">
        <f t="shared" ref="L113" si="6">J113*K113</f>
        <v>928.05</v>
      </c>
      <c r="M113" s="17">
        <v>0</v>
      </c>
      <c r="N113" s="32"/>
    </row>
    <row r="114" spans="1:14" ht="46.5" x14ac:dyDescent="0.35">
      <c r="A114" s="9">
        <v>113</v>
      </c>
      <c r="B114" s="9" t="s">
        <v>206</v>
      </c>
      <c r="C114" s="9" t="s">
        <v>11</v>
      </c>
      <c r="D114" s="1" t="s">
        <v>41</v>
      </c>
      <c r="E114" s="24" t="s">
        <v>253</v>
      </c>
      <c r="F114" s="11">
        <v>45981</v>
      </c>
      <c r="G114" s="25">
        <v>2145.9</v>
      </c>
      <c r="H114" s="13">
        <v>0</v>
      </c>
      <c r="I114" s="14">
        <v>0</v>
      </c>
      <c r="J114" s="15">
        <v>0</v>
      </c>
      <c r="K114" s="15"/>
      <c r="L114" s="15"/>
      <c r="M114" s="17">
        <v>0</v>
      </c>
      <c r="N114" s="32"/>
    </row>
    <row r="115" spans="1:14" ht="31" x14ac:dyDescent="0.35">
      <c r="A115" s="9">
        <v>114</v>
      </c>
      <c r="B115" s="9" t="s">
        <v>179</v>
      </c>
      <c r="C115" s="9" t="s">
        <v>55</v>
      </c>
      <c r="D115" s="1" t="s">
        <v>41</v>
      </c>
      <c r="E115" s="24" t="s">
        <v>180</v>
      </c>
      <c r="F115" s="11">
        <v>45971</v>
      </c>
      <c r="G115" s="25">
        <v>0</v>
      </c>
      <c r="H115" s="28">
        <v>800.31</v>
      </c>
      <c r="I115" s="14">
        <v>0</v>
      </c>
      <c r="J115" s="15">
        <v>0</v>
      </c>
      <c r="K115" s="15"/>
      <c r="L115" s="15"/>
      <c r="M115" s="17">
        <v>0</v>
      </c>
      <c r="N115" s="32"/>
    </row>
    <row r="116" spans="1:14" x14ac:dyDescent="0.35">
      <c r="A116" s="9">
        <v>115</v>
      </c>
      <c r="B116" s="9" t="s">
        <v>10</v>
      </c>
      <c r="C116" s="9" t="s">
        <v>11</v>
      </c>
      <c r="D116" s="1" t="s">
        <v>51</v>
      </c>
      <c r="E116" s="24" t="s">
        <v>52</v>
      </c>
      <c r="F116" s="11">
        <v>45932</v>
      </c>
      <c r="G116" s="25">
        <v>0</v>
      </c>
      <c r="H116" s="13">
        <v>0</v>
      </c>
      <c r="I116" s="14">
        <v>0</v>
      </c>
      <c r="J116" s="15">
        <v>8</v>
      </c>
      <c r="K116" s="16">
        <v>13.45</v>
      </c>
      <c r="L116" s="16">
        <f t="shared" ref="L116:L120" si="7">J116*K116</f>
        <v>107.6</v>
      </c>
      <c r="M116" s="17">
        <v>0</v>
      </c>
      <c r="N116" s="32"/>
    </row>
    <row r="117" spans="1:14" x14ac:dyDescent="0.35">
      <c r="A117" s="9">
        <v>116</v>
      </c>
      <c r="B117" s="9" t="s">
        <v>10</v>
      </c>
      <c r="C117" s="9" t="s">
        <v>11</v>
      </c>
      <c r="D117" s="1" t="s">
        <v>24</v>
      </c>
      <c r="E117" s="24" t="s">
        <v>53</v>
      </c>
      <c r="F117" s="11">
        <v>45932</v>
      </c>
      <c r="G117" s="25">
        <v>0</v>
      </c>
      <c r="H117" s="13">
        <v>0</v>
      </c>
      <c r="I117" s="14">
        <v>0</v>
      </c>
      <c r="J117" s="15">
        <v>4</v>
      </c>
      <c r="K117" s="16">
        <v>13.45</v>
      </c>
      <c r="L117" s="16">
        <f t="shared" si="7"/>
        <v>53.8</v>
      </c>
      <c r="M117" s="17">
        <v>0</v>
      </c>
      <c r="N117" s="32">
        <v>0</v>
      </c>
    </row>
    <row r="118" spans="1:14" x14ac:dyDescent="0.35">
      <c r="A118" s="9">
        <v>117</v>
      </c>
      <c r="B118" s="9" t="s">
        <v>10</v>
      </c>
      <c r="C118" s="9" t="s">
        <v>11</v>
      </c>
      <c r="D118" s="1" t="s">
        <v>18</v>
      </c>
      <c r="E118" s="24" t="s">
        <v>52</v>
      </c>
      <c r="F118" s="11">
        <v>45932</v>
      </c>
      <c r="G118" s="25">
        <v>0</v>
      </c>
      <c r="H118" s="13">
        <v>0</v>
      </c>
      <c r="I118" s="14">
        <v>0</v>
      </c>
      <c r="J118" s="15">
        <v>8</v>
      </c>
      <c r="K118" s="16">
        <v>13.45</v>
      </c>
      <c r="L118" s="16">
        <f t="shared" si="7"/>
        <v>107.6</v>
      </c>
      <c r="M118" s="17">
        <v>0</v>
      </c>
      <c r="N118" s="32"/>
    </row>
    <row r="119" spans="1:14" x14ac:dyDescent="0.35">
      <c r="A119" s="9">
        <v>118</v>
      </c>
      <c r="B119" s="9" t="s">
        <v>10</v>
      </c>
      <c r="C119" s="9" t="s">
        <v>11</v>
      </c>
      <c r="D119" s="1" t="s">
        <v>22</v>
      </c>
      <c r="E119" s="24" t="s">
        <v>53</v>
      </c>
      <c r="F119" s="11">
        <v>45932</v>
      </c>
      <c r="G119" s="25">
        <v>0</v>
      </c>
      <c r="H119" s="13">
        <v>0</v>
      </c>
      <c r="I119" s="14">
        <v>0</v>
      </c>
      <c r="J119" s="15">
        <v>4</v>
      </c>
      <c r="K119" s="16">
        <v>13.45</v>
      </c>
      <c r="L119" s="16">
        <f t="shared" si="7"/>
        <v>53.8</v>
      </c>
      <c r="M119" s="17">
        <v>0</v>
      </c>
      <c r="N119" s="32">
        <v>0</v>
      </c>
    </row>
    <row r="120" spans="1:14" x14ac:dyDescent="0.35">
      <c r="A120" s="9">
        <v>119</v>
      </c>
      <c r="B120" s="9" t="s">
        <v>10</v>
      </c>
      <c r="C120" s="9" t="s">
        <v>11</v>
      </c>
      <c r="D120" s="1" t="s">
        <v>44</v>
      </c>
      <c r="E120" s="24" t="s">
        <v>53</v>
      </c>
      <c r="F120" s="11">
        <v>45932</v>
      </c>
      <c r="G120" s="25">
        <v>0</v>
      </c>
      <c r="H120" s="13">
        <v>0</v>
      </c>
      <c r="I120" s="14">
        <v>0</v>
      </c>
      <c r="J120" s="15">
        <v>4</v>
      </c>
      <c r="K120" s="16">
        <v>13.45</v>
      </c>
      <c r="L120" s="16">
        <f t="shared" si="7"/>
        <v>53.8</v>
      </c>
      <c r="M120" s="17">
        <v>0</v>
      </c>
      <c r="N120" s="32">
        <v>0</v>
      </c>
    </row>
    <row r="121" spans="1:14" ht="62" x14ac:dyDescent="0.35">
      <c r="A121" s="9">
        <v>120</v>
      </c>
      <c r="B121" s="9" t="s">
        <v>10</v>
      </c>
      <c r="C121" s="9" t="s">
        <v>11</v>
      </c>
      <c r="D121" s="1" t="s">
        <v>18</v>
      </c>
      <c r="E121" s="24" t="s">
        <v>54</v>
      </c>
      <c r="F121" s="11">
        <v>45877</v>
      </c>
      <c r="G121" s="25">
        <v>11100</v>
      </c>
      <c r="H121" s="13">
        <v>0</v>
      </c>
      <c r="I121" s="14">
        <v>0</v>
      </c>
      <c r="J121" s="15">
        <v>0</v>
      </c>
      <c r="K121" s="15"/>
      <c r="L121" s="15"/>
      <c r="M121" s="17">
        <v>0</v>
      </c>
      <c r="N121" s="32">
        <v>0</v>
      </c>
    </row>
    <row r="122" spans="1:14" ht="31" x14ac:dyDescent="0.35">
      <c r="A122" s="9">
        <v>121</v>
      </c>
      <c r="B122" s="9" t="s">
        <v>129</v>
      </c>
      <c r="C122" s="9" t="s">
        <v>39</v>
      </c>
      <c r="D122" s="1" t="s">
        <v>100</v>
      </c>
      <c r="E122" s="24" t="s">
        <v>132</v>
      </c>
      <c r="F122" s="11">
        <v>45939</v>
      </c>
      <c r="G122" s="25">
        <v>0</v>
      </c>
      <c r="H122" s="13">
        <v>0</v>
      </c>
      <c r="I122" s="14">
        <v>0</v>
      </c>
      <c r="J122" s="15">
        <v>28</v>
      </c>
      <c r="K122" s="16">
        <v>13.45</v>
      </c>
      <c r="L122" s="16">
        <f t="shared" ref="L122:L126" si="8">J122*K122</f>
        <v>376.59999999999997</v>
      </c>
      <c r="M122" s="17">
        <v>0</v>
      </c>
      <c r="N122" s="32">
        <v>0</v>
      </c>
    </row>
    <row r="123" spans="1:14" ht="31" x14ac:dyDescent="0.35">
      <c r="A123" s="9">
        <v>122</v>
      </c>
      <c r="B123" s="9" t="s">
        <v>78</v>
      </c>
      <c r="C123" s="9" t="s">
        <v>11</v>
      </c>
      <c r="D123" s="1" t="s">
        <v>83</v>
      </c>
      <c r="E123" s="24" t="s">
        <v>89</v>
      </c>
      <c r="F123" s="11">
        <v>45958</v>
      </c>
      <c r="G123" s="25">
        <v>0</v>
      </c>
      <c r="H123" s="13">
        <v>0</v>
      </c>
      <c r="I123" s="14">
        <v>0</v>
      </c>
      <c r="J123" s="15">
        <v>28</v>
      </c>
      <c r="K123" s="16">
        <v>13.45</v>
      </c>
      <c r="L123" s="16">
        <f t="shared" si="8"/>
        <v>376.59999999999997</v>
      </c>
      <c r="M123" s="17">
        <v>0</v>
      </c>
      <c r="N123" s="32"/>
    </row>
    <row r="124" spans="1:14" ht="31" x14ac:dyDescent="0.35">
      <c r="A124" s="9">
        <v>123</v>
      </c>
      <c r="B124" s="9" t="s">
        <v>78</v>
      </c>
      <c r="C124" s="9" t="s">
        <v>11</v>
      </c>
      <c r="D124" s="1" t="s">
        <v>83</v>
      </c>
      <c r="E124" s="24" t="s">
        <v>90</v>
      </c>
      <c r="F124" s="11">
        <v>45986</v>
      </c>
      <c r="G124" s="25">
        <v>0</v>
      </c>
      <c r="H124" s="13">
        <v>0</v>
      </c>
      <c r="I124" s="14">
        <v>0</v>
      </c>
      <c r="J124" s="15">
        <v>24</v>
      </c>
      <c r="K124" s="16">
        <v>25</v>
      </c>
      <c r="L124" s="16">
        <f t="shared" si="8"/>
        <v>600</v>
      </c>
      <c r="M124" s="17">
        <v>0</v>
      </c>
      <c r="N124" s="32">
        <v>0</v>
      </c>
    </row>
    <row r="125" spans="1:14" ht="31" x14ac:dyDescent="0.35">
      <c r="A125" s="9">
        <v>124</v>
      </c>
      <c r="B125" s="9" t="s">
        <v>78</v>
      </c>
      <c r="C125" s="9" t="s">
        <v>11</v>
      </c>
      <c r="D125" s="1" t="s">
        <v>83</v>
      </c>
      <c r="E125" s="24" t="s">
        <v>91</v>
      </c>
      <c r="F125" s="11">
        <v>45988</v>
      </c>
      <c r="G125" s="25">
        <v>0</v>
      </c>
      <c r="H125" s="13">
        <v>0</v>
      </c>
      <c r="I125" s="14">
        <v>0</v>
      </c>
      <c r="J125" s="15">
        <v>24</v>
      </c>
      <c r="K125" s="16">
        <v>25</v>
      </c>
      <c r="L125" s="16">
        <f t="shared" si="8"/>
        <v>600</v>
      </c>
      <c r="M125" s="17">
        <v>0</v>
      </c>
      <c r="N125" s="32">
        <v>0</v>
      </c>
    </row>
    <row r="126" spans="1:14" ht="46.5" x14ac:dyDescent="0.35">
      <c r="A126" s="9">
        <v>125</v>
      </c>
      <c r="B126" s="9" t="s">
        <v>78</v>
      </c>
      <c r="C126" s="9" t="s">
        <v>11</v>
      </c>
      <c r="D126" s="1" t="s">
        <v>41</v>
      </c>
      <c r="E126" s="24" t="s">
        <v>92</v>
      </c>
      <c r="F126" s="11">
        <v>45924</v>
      </c>
      <c r="G126" s="25">
        <v>0</v>
      </c>
      <c r="H126" s="13">
        <v>0</v>
      </c>
      <c r="I126" s="14">
        <v>0</v>
      </c>
      <c r="J126" s="15">
        <v>20</v>
      </c>
      <c r="K126" s="16">
        <v>13.45</v>
      </c>
      <c r="L126" s="16">
        <f t="shared" si="8"/>
        <v>269</v>
      </c>
      <c r="M126" s="17">
        <v>0</v>
      </c>
      <c r="N126" s="32"/>
    </row>
    <row r="127" spans="1:14" ht="31" x14ac:dyDescent="0.35">
      <c r="A127" s="9">
        <v>126</v>
      </c>
      <c r="B127" s="9" t="s">
        <v>48</v>
      </c>
      <c r="C127" s="9" t="s">
        <v>11</v>
      </c>
      <c r="D127" s="1" t="s">
        <v>24</v>
      </c>
      <c r="E127" s="24" t="s">
        <v>345</v>
      </c>
      <c r="F127" s="11">
        <v>45978</v>
      </c>
      <c r="G127" s="25">
        <v>0</v>
      </c>
      <c r="H127" s="13">
        <v>0</v>
      </c>
      <c r="I127" s="14">
        <v>1</v>
      </c>
      <c r="J127" s="15">
        <v>0</v>
      </c>
      <c r="K127" s="15"/>
      <c r="L127" s="15"/>
      <c r="M127" s="17">
        <v>0</v>
      </c>
      <c r="N127" s="32"/>
    </row>
    <row r="128" spans="1:14" ht="31" x14ac:dyDescent="0.35">
      <c r="A128" s="9">
        <v>127</v>
      </c>
      <c r="B128" s="9" t="s">
        <v>254</v>
      </c>
      <c r="C128" s="9" t="s">
        <v>11</v>
      </c>
      <c r="D128" s="1" t="s">
        <v>207</v>
      </c>
      <c r="E128" s="24" t="s">
        <v>255</v>
      </c>
      <c r="F128" s="11">
        <v>45981</v>
      </c>
      <c r="G128" s="25">
        <v>0</v>
      </c>
      <c r="H128" s="13">
        <v>0</v>
      </c>
      <c r="I128" s="14">
        <v>0</v>
      </c>
      <c r="J128" s="15">
        <v>5</v>
      </c>
      <c r="K128" s="16">
        <v>25</v>
      </c>
      <c r="L128" s="16">
        <f t="shared" ref="L128" si="9">J128*K128</f>
        <v>125</v>
      </c>
      <c r="M128" s="17">
        <v>0</v>
      </c>
      <c r="N128" s="32"/>
    </row>
    <row r="129" spans="1:14" ht="31" x14ac:dyDescent="0.35">
      <c r="A129" s="9">
        <v>128</v>
      </c>
      <c r="B129" s="9" t="s">
        <v>201</v>
      </c>
      <c r="C129" s="9" t="s">
        <v>55</v>
      </c>
      <c r="D129" s="1" t="s">
        <v>256</v>
      </c>
      <c r="E129" s="24" t="s">
        <v>257</v>
      </c>
      <c r="F129" s="11">
        <v>45979</v>
      </c>
      <c r="G129" s="25">
        <v>150</v>
      </c>
      <c r="H129" s="13">
        <v>0</v>
      </c>
      <c r="I129" s="14">
        <v>0</v>
      </c>
      <c r="J129" s="15">
        <v>0</v>
      </c>
      <c r="K129" s="16"/>
      <c r="L129" s="16"/>
      <c r="M129" s="17">
        <v>0</v>
      </c>
      <c r="N129" s="32">
        <v>0</v>
      </c>
    </row>
    <row r="130" spans="1:14" ht="31" x14ac:dyDescent="0.35">
      <c r="A130" s="9">
        <v>129</v>
      </c>
      <c r="B130" s="9" t="s">
        <v>48</v>
      </c>
      <c r="C130" s="9" t="s">
        <v>11</v>
      </c>
      <c r="D130" s="1" t="s">
        <v>18</v>
      </c>
      <c r="E130" s="24" t="s">
        <v>344</v>
      </c>
      <c r="F130" s="11">
        <v>45662</v>
      </c>
      <c r="G130" s="25">
        <v>0</v>
      </c>
      <c r="H130" s="13">
        <v>0</v>
      </c>
      <c r="I130" s="14">
        <v>1</v>
      </c>
      <c r="J130" s="15">
        <v>0</v>
      </c>
      <c r="K130" s="15"/>
      <c r="L130" s="15"/>
      <c r="M130" s="17">
        <v>0</v>
      </c>
      <c r="N130" s="32">
        <v>0</v>
      </c>
    </row>
    <row r="131" spans="1:14" x14ac:dyDescent="0.35">
      <c r="A131" s="9">
        <v>130</v>
      </c>
      <c r="B131" s="9" t="s">
        <v>78</v>
      </c>
      <c r="C131" s="9" t="s">
        <v>55</v>
      </c>
      <c r="D131" s="1" t="s">
        <v>24</v>
      </c>
      <c r="E131" s="24" t="s">
        <v>93</v>
      </c>
      <c r="F131" s="11">
        <v>45973</v>
      </c>
      <c r="G131" s="25">
        <v>0</v>
      </c>
      <c r="H131" s="13">
        <v>0</v>
      </c>
      <c r="I131" s="14">
        <v>0</v>
      </c>
      <c r="J131" s="15">
        <v>7</v>
      </c>
      <c r="K131" s="16">
        <v>13.45</v>
      </c>
      <c r="L131" s="16">
        <f t="shared" ref="L131:L134" si="10">J131*K131</f>
        <v>94.149999999999991</v>
      </c>
      <c r="M131" s="17">
        <v>0</v>
      </c>
      <c r="N131" s="32"/>
    </row>
    <row r="132" spans="1:14" ht="31" x14ac:dyDescent="0.35">
      <c r="A132" s="9">
        <v>131</v>
      </c>
      <c r="B132" s="9" t="s">
        <v>78</v>
      </c>
      <c r="C132" s="9" t="s">
        <v>55</v>
      </c>
      <c r="D132" s="1" t="s">
        <v>24</v>
      </c>
      <c r="E132" s="24" t="s">
        <v>94</v>
      </c>
      <c r="F132" s="11">
        <v>45973</v>
      </c>
      <c r="G132" s="25">
        <v>0</v>
      </c>
      <c r="H132" s="13">
        <v>0</v>
      </c>
      <c r="I132" s="14">
        <v>0</v>
      </c>
      <c r="J132" s="15">
        <v>5</v>
      </c>
      <c r="K132" s="16">
        <v>13.45</v>
      </c>
      <c r="L132" s="16">
        <f t="shared" si="10"/>
        <v>67.25</v>
      </c>
      <c r="M132" s="17">
        <v>0</v>
      </c>
      <c r="N132" s="32"/>
    </row>
    <row r="133" spans="1:14" ht="31" x14ac:dyDescent="0.35">
      <c r="A133" s="9">
        <v>132</v>
      </c>
      <c r="B133" s="9" t="s">
        <v>258</v>
      </c>
      <c r="C133" s="9" t="s">
        <v>108</v>
      </c>
      <c r="D133" s="1" t="s">
        <v>41</v>
      </c>
      <c r="E133" s="24" t="s">
        <v>259</v>
      </c>
      <c r="F133" s="11">
        <v>45978</v>
      </c>
      <c r="G133" s="25">
        <v>0</v>
      </c>
      <c r="H133" s="13">
        <v>0</v>
      </c>
      <c r="I133" s="14">
        <v>0</v>
      </c>
      <c r="J133" s="15">
        <v>24</v>
      </c>
      <c r="K133" s="16">
        <v>13.45</v>
      </c>
      <c r="L133" s="16">
        <f t="shared" si="10"/>
        <v>322.79999999999995</v>
      </c>
      <c r="M133" s="17">
        <v>0</v>
      </c>
      <c r="N133" s="32">
        <v>0</v>
      </c>
    </row>
    <row r="134" spans="1:14" ht="31" x14ac:dyDescent="0.35">
      <c r="A134" s="9">
        <v>133</v>
      </c>
      <c r="B134" s="9" t="s">
        <v>258</v>
      </c>
      <c r="C134" s="9" t="s">
        <v>108</v>
      </c>
      <c r="D134" s="1" t="s">
        <v>41</v>
      </c>
      <c r="E134" s="24" t="s">
        <v>260</v>
      </c>
      <c r="F134" s="11">
        <v>45979</v>
      </c>
      <c r="G134" s="25">
        <v>0</v>
      </c>
      <c r="H134" s="13">
        <v>0</v>
      </c>
      <c r="I134" s="14">
        <v>0</v>
      </c>
      <c r="J134" s="15">
        <v>24</v>
      </c>
      <c r="K134" s="16">
        <v>13.45</v>
      </c>
      <c r="L134" s="16">
        <f t="shared" si="10"/>
        <v>322.79999999999995</v>
      </c>
      <c r="M134" s="17">
        <v>0</v>
      </c>
      <c r="N134" s="32">
        <v>0</v>
      </c>
    </row>
    <row r="135" spans="1:14" s="23" customFormat="1" ht="31" x14ac:dyDescent="0.35">
      <c r="A135" s="9">
        <v>134</v>
      </c>
      <c r="B135" s="20" t="s">
        <v>213</v>
      </c>
      <c r="C135" s="9" t="s">
        <v>55</v>
      </c>
      <c r="D135" s="24" t="s">
        <v>41</v>
      </c>
      <c r="E135" s="24" t="s">
        <v>261</v>
      </c>
      <c r="F135" s="22">
        <v>45981</v>
      </c>
      <c r="G135" s="25">
        <v>0</v>
      </c>
      <c r="H135" s="13">
        <v>0</v>
      </c>
      <c r="I135" s="14">
        <v>0</v>
      </c>
      <c r="J135" s="15">
        <v>0</v>
      </c>
      <c r="K135" s="15"/>
      <c r="L135" s="15"/>
      <c r="M135" s="17">
        <v>0</v>
      </c>
      <c r="N135" s="32">
        <v>426364.71</v>
      </c>
    </row>
    <row r="136" spans="1:14" ht="31" x14ac:dyDescent="0.35">
      <c r="A136" s="9">
        <v>135</v>
      </c>
      <c r="B136" s="9" t="s">
        <v>258</v>
      </c>
      <c r="C136" s="9" t="s">
        <v>108</v>
      </c>
      <c r="D136" s="1" t="s">
        <v>24</v>
      </c>
      <c r="E136" s="24" t="s">
        <v>262</v>
      </c>
      <c r="F136" s="11">
        <v>45979</v>
      </c>
      <c r="G136" s="25">
        <v>0</v>
      </c>
      <c r="H136" s="13">
        <v>0</v>
      </c>
      <c r="I136" s="14">
        <v>0</v>
      </c>
      <c r="J136" s="15">
        <v>12</v>
      </c>
      <c r="K136" s="16">
        <v>13.45</v>
      </c>
      <c r="L136" s="16">
        <f t="shared" ref="L136:L141" si="11">J136*K136</f>
        <v>161.39999999999998</v>
      </c>
      <c r="M136" s="17">
        <v>0</v>
      </c>
      <c r="N136" s="32">
        <v>0</v>
      </c>
    </row>
    <row r="137" spans="1:14" ht="31" x14ac:dyDescent="0.35">
      <c r="A137" s="9">
        <v>136</v>
      </c>
      <c r="B137" s="9" t="s">
        <v>258</v>
      </c>
      <c r="C137" s="9" t="s">
        <v>108</v>
      </c>
      <c r="D137" s="1" t="s">
        <v>22</v>
      </c>
      <c r="E137" s="24" t="s">
        <v>263</v>
      </c>
      <c r="F137" s="11">
        <v>45978</v>
      </c>
      <c r="G137" s="25">
        <v>0</v>
      </c>
      <c r="H137" s="13">
        <v>0</v>
      </c>
      <c r="I137" s="14">
        <v>0</v>
      </c>
      <c r="J137" s="15">
        <v>12</v>
      </c>
      <c r="K137" s="16">
        <v>13.45</v>
      </c>
      <c r="L137" s="16">
        <f t="shared" si="11"/>
        <v>161.39999999999998</v>
      </c>
      <c r="M137" s="17">
        <v>0</v>
      </c>
      <c r="N137" s="32">
        <v>0</v>
      </c>
    </row>
    <row r="138" spans="1:14" ht="31" x14ac:dyDescent="0.35">
      <c r="A138" s="9">
        <v>137</v>
      </c>
      <c r="B138" s="9" t="s">
        <v>258</v>
      </c>
      <c r="C138" s="9" t="s">
        <v>108</v>
      </c>
      <c r="D138" s="1" t="s">
        <v>22</v>
      </c>
      <c r="E138" s="24" t="s">
        <v>264</v>
      </c>
      <c r="F138" s="11">
        <v>45979</v>
      </c>
      <c r="G138" s="25">
        <v>0</v>
      </c>
      <c r="H138" s="13">
        <v>0</v>
      </c>
      <c r="I138" s="14">
        <v>0</v>
      </c>
      <c r="J138" s="15">
        <v>12</v>
      </c>
      <c r="K138" s="16">
        <v>13.45</v>
      </c>
      <c r="L138" s="16">
        <f t="shared" si="11"/>
        <v>161.39999999999998</v>
      </c>
      <c r="M138" s="17">
        <v>0</v>
      </c>
      <c r="N138" s="32">
        <v>0</v>
      </c>
    </row>
    <row r="139" spans="1:14" ht="31" x14ac:dyDescent="0.35">
      <c r="A139" s="9">
        <v>138</v>
      </c>
      <c r="B139" s="9" t="s">
        <v>258</v>
      </c>
      <c r="C139" s="9" t="s">
        <v>108</v>
      </c>
      <c r="D139" s="1" t="s">
        <v>44</v>
      </c>
      <c r="E139" s="24" t="s">
        <v>265</v>
      </c>
      <c r="F139" s="11">
        <v>45978</v>
      </c>
      <c r="G139" s="25">
        <v>0</v>
      </c>
      <c r="H139" s="13">
        <v>0</v>
      </c>
      <c r="I139" s="14">
        <v>0</v>
      </c>
      <c r="J139" s="15">
        <v>12</v>
      </c>
      <c r="K139" s="16">
        <v>13.45</v>
      </c>
      <c r="L139" s="16">
        <f t="shared" si="11"/>
        <v>161.39999999999998</v>
      </c>
      <c r="M139" s="17">
        <v>0</v>
      </c>
      <c r="N139" s="32">
        <v>0</v>
      </c>
    </row>
    <row r="140" spans="1:14" ht="31" x14ac:dyDescent="0.35">
      <c r="A140" s="9">
        <v>139</v>
      </c>
      <c r="B140" s="9" t="s">
        <v>258</v>
      </c>
      <c r="C140" s="9" t="s">
        <v>108</v>
      </c>
      <c r="D140" s="1" t="s">
        <v>44</v>
      </c>
      <c r="E140" s="24" t="s">
        <v>266</v>
      </c>
      <c r="F140" s="11">
        <v>45979</v>
      </c>
      <c r="G140" s="25">
        <v>0</v>
      </c>
      <c r="H140" s="13">
        <v>0</v>
      </c>
      <c r="I140" s="14">
        <v>0</v>
      </c>
      <c r="J140" s="15">
        <v>12</v>
      </c>
      <c r="K140" s="16">
        <v>13.45</v>
      </c>
      <c r="L140" s="16">
        <f t="shared" si="11"/>
        <v>161.39999999999998</v>
      </c>
      <c r="M140" s="17">
        <v>0</v>
      </c>
      <c r="N140" s="32">
        <v>0</v>
      </c>
    </row>
    <row r="141" spans="1:14" ht="31" x14ac:dyDescent="0.35">
      <c r="A141" s="9">
        <v>140</v>
      </c>
      <c r="B141" s="9" t="s">
        <v>258</v>
      </c>
      <c r="C141" s="9" t="s">
        <v>108</v>
      </c>
      <c r="D141" s="1" t="s">
        <v>18</v>
      </c>
      <c r="E141" s="24" t="s">
        <v>267</v>
      </c>
      <c r="F141" s="11">
        <v>45979</v>
      </c>
      <c r="G141" s="25">
        <v>0</v>
      </c>
      <c r="H141" s="13">
        <v>0</v>
      </c>
      <c r="I141" s="14">
        <v>0</v>
      </c>
      <c r="J141" s="15">
        <v>18</v>
      </c>
      <c r="K141" s="16">
        <v>13.45</v>
      </c>
      <c r="L141" s="16">
        <f t="shared" si="11"/>
        <v>242.1</v>
      </c>
      <c r="M141" s="17">
        <v>0</v>
      </c>
      <c r="N141" s="32">
        <v>0</v>
      </c>
    </row>
    <row r="142" spans="1:14" x14ac:dyDescent="0.35">
      <c r="A142" s="9">
        <v>141</v>
      </c>
      <c r="B142" s="9" t="s">
        <v>167</v>
      </c>
      <c r="C142" s="9" t="s">
        <v>126</v>
      </c>
      <c r="D142" s="1" t="s">
        <v>268</v>
      </c>
      <c r="E142" s="24" t="s">
        <v>269</v>
      </c>
      <c r="F142" s="11">
        <v>46001</v>
      </c>
      <c r="G142" s="25">
        <v>250</v>
      </c>
      <c r="H142" s="13">
        <v>0</v>
      </c>
      <c r="I142" s="14">
        <v>0</v>
      </c>
      <c r="J142" s="15">
        <v>0</v>
      </c>
      <c r="K142" s="15"/>
      <c r="L142" s="15"/>
      <c r="M142" s="17">
        <v>0</v>
      </c>
      <c r="N142" s="32">
        <v>0</v>
      </c>
    </row>
    <row r="143" spans="1:14" x14ac:dyDescent="0.35">
      <c r="A143" s="9">
        <v>142</v>
      </c>
      <c r="B143" s="9" t="s">
        <v>148</v>
      </c>
      <c r="C143" s="9" t="s">
        <v>108</v>
      </c>
      <c r="D143" s="1" t="s">
        <v>149</v>
      </c>
      <c r="E143" s="24" t="s">
        <v>150</v>
      </c>
      <c r="F143" s="11">
        <v>45994</v>
      </c>
      <c r="G143" s="25">
        <v>0</v>
      </c>
      <c r="H143" s="28">
        <v>4900</v>
      </c>
      <c r="I143" s="14">
        <v>0</v>
      </c>
      <c r="J143" s="15">
        <v>0</v>
      </c>
      <c r="K143" s="15"/>
      <c r="L143" s="15"/>
      <c r="M143" s="17">
        <v>0</v>
      </c>
      <c r="N143" s="32">
        <v>0</v>
      </c>
    </row>
    <row r="144" spans="1:14" ht="46.5" x14ac:dyDescent="0.35">
      <c r="A144" s="9">
        <v>143</v>
      </c>
      <c r="B144" s="9" t="s">
        <v>151</v>
      </c>
      <c r="C144" s="9" t="s">
        <v>70</v>
      </c>
      <c r="D144" s="1" t="s">
        <v>149</v>
      </c>
      <c r="E144" s="24" t="s">
        <v>313</v>
      </c>
      <c r="F144" s="11">
        <v>45994</v>
      </c>
      <c r="G144" s="25">
        <v>0</v>
      </c>
      <c r="H144" s="28">
        <v>3207.78</v>
      </c>
      <c r="I144" s="14">
        <v>0</v>
      </c>
      <c r="J144" s="15">
        <v>0</v>
      </c>
      <c r="K144" s="15"/>
      <c r="L144" s="15"/>
      <c r="M144" s="17">
        <v>0</v>
      </c>
      <c r="N144" s="32"/>
    </row>
    <row r="145" spans="1:14" x14ac:dyDescent="0.35">
      <c r="A145" s="9">
        <v>144</v>
      </c>
      <c r="B145" s="9" t="s">
        <v>167</v>
      </c>
      <c r="C145" s="9" t="s">
        <v>126</v>
      </c>
      <c r="D145" s="1" t="s">
        <v>270</v>
      </c>
      <c r="E145" s="24" t="s">
        <v>314</v>
      </c>
      <c r="F145" s="11">
        <v>46001</v>
      </c>
      <c r="G145" s="25">
        <v>300</v>
      </c>
      <c r="H145" s="28">
        <v>0</v>
      </c>
      <c r="I145" s="14">
        <v>0</v>
      </c>
      <c r="J145" s="15">
        <v>0</v>
      </c>
      <c r="K145" s="15"/>
      <c r="L145" s="15"/>
      <c r="M145" s="17">
        <v>0</v>
      </c>
      <c r="N145" s="32">
        <v>0</v>
      </c>
    </row>
    <row r="146" spans="1:14" x14ac:dyDescent="0.35">
      <c r="A146" s="9">
        <v>145</v>
      </c>
      <c r="B146" s="9" t="s">
        <v>167</v>
      </c>
      <c r="C146" s="9" t="s">
        <v>126</v>
      </c>
      <c r="D146" s="1" t="s">
        <v>95</v>
      </c>
      <c r="E146" s="24" t="s">
        <v>271</v>
      </c>
      <c r="F146" s="11">
        <v>46002</v>
      </c>
      <c r="G146" s="25">
        <v>100</v>
      </c>
      <c r="H146" s="28">
        <v>0</v>
      </c>
      <c r="I146" s="14">
        <v>0</v>
      </c>
      <c r="J146" s="15">
        <v>0</v>
      </c>
      <c r="K146" s="15"/>
      <c r="L146" s="15"/>
      <c r="M146" s="17">
        <v>0</v>
      </c>
      <c r="N146" s="32">
        <v>0</v>
      </c>
    </row>
    <row r="147" spans="1:14" x14ac:dyDescent="0.35">
      <c r="A147" s="9">
        <v>146</v>
      </c>
      <c r="B147" s="9" t="s">
        <v>272</v>
      </c>
      <c r="C147" s="20" t="s">
        <v>55</v>
      </c>
      <c r="D147" s="1" t="s">
        <v>95</v>
      </c>
      <c r="E147" s="24" t="s">
        <v>273</v>
      </c>
      <c r="F147" s="11">
        <v>46003</v>
      </c>
      <c r="G147" s="25">
        <v>200</v>
      </c>
      <c r="H147" s="28">
        <v>0</v>
      </c>
      <c r="I147" s="14">
        <v>0</v>
      </c>
      <c r="J147" s="15">
        <v>0</v>
      </c>
      <c r="K147" s="15"/>
      <c r="L147" s="15"/>
      <c r="M147" s="17">
        <v>0</v>
      </c>
      <c r="N147" s="32">
        <v>0</v>
      </c>
    </row>
    <row r="148" spans="1:14" x14ac:dyDescent="0.35">
      <c r="A148" s="9">
        <v>147</v>
      </c>
      <c r="B148" s="9" t="s">
        <v>78</v>
      </c>
      <c r="C148" s="9" t="s">
        <v>11</v>
      </c>
      <c r="D148" s="1" t="s">
        <v>95</v>
      </c>
      <c r="E148" s="24" t="s">
        <v>315</v>
      </c>
      <c r="F148" s="11">
        <v>46004</v>
      </c>
      <c r="G148" s="25">
        <v>52</v>
      </c>
      <c r="H148" s="28">
        <v>0</v>
      </c>
      <c r="I148" s="14">
        <v>0</v>
      </c>
      <c r="J148" s="15">
        <v>0</v>
      </c>
      <c r="K148" s="15"/>
      <c r="L148" s="15"/>
      <c r="M148" s="17">
        <v>0</v>
      </c>
      <c r="N148" s="32">
        <v>0</v>
      </c>
    </row>
    <row r="149" spans="1:14" ht="31" x14ac:dyDescent="0.35">
      <c r="A149" s="9">
        <v>148</v>
      </c>
      <c r="B149" s="9" t="s">
        <v>201</v>
      </c>
      <c r="C149" s="9" t="s">
        <v>55</v>
      </c>
      <c r="D149" s="1" t="s">
        <v>274</v>
      </c>
      <c r="E149" s="24" t="s">
        <v>275</v>
      </c>
      <c r="F149" s="11">
        <v>46035</v>
      </c>
      <c r="G149" s="25">
        <v>250</v>
      </c>
      <c r="H149" s="28">
        <v>0</v>
      </c>
      <c r="I149" s="14">
        <v>0</v>
      </c>
      <c r="J149" s="15">
        <v>0</v>
      </c>
      <c r="K149" s="15"/>
      <c r="L149" s="15"/>
      <c r="M149" s="17">
        <v>0</v>
      </c>
      <c r="N149" s="32">
        <v>0</v>
      </c>
    </row>
    <row r="150" spans="1:14" ht="31" x14ac:dyDescent="0.35">
      <c r="A150" s="9">
        <v>149</v>
      </c>
      <c r="B150" s="9" t="s">
        <v>276</v>
      </c>
      <c r="C150" s="9" t="s">
        <v>108</v>
      </c>
      <c r="D150" s="1" t="s">
        <v>24</v>
      </c>
      <c r="E150" s="24" t="s">
        <v>343</v>
      </c>
      <c r="F150" s="11">
        <v>46006</v>
      </c>
      <c r="G150" s="25">
        <v>0</v>
      </c>
      <c r="H150" s="28">
        <v>0</v>
      </c>
      <c r="I150" s="14">
        <v>0</v>
      </c>
      <c r="J150" s="15">
        <v>0</v>
      </c>
      <c r="K150" s="15"/>
      <c r="L150" s="15"/>
      <c r="M150" s="17">
        <v>1</v>
      </c>
      <c r="N150" s="32">
        <v>0</v>
      </c>
    </row>
    <row r="151" spans="1:14" x14ac:dyDescent="0.35">
      <c r="A151" s="9">
        <v>150</v>
      </c>
      <c r="B151" s="9" t="s">
        <v>78</v>
      </c>
      <c r="C151" s="9" t="s">
        <v>11</v>
      </c>
      <c r="D151" s="1" t="s">
        <v>56</v>
      </c>
      <c r="E151" s="24" t="s">
        <v>96</v>
      </c>
      <c r="F151" s="11">
        <v>45966</v>
      </c>
      <c r="G151" s="25">
        <v>0</v>
      </c>
      <c r="H151" s="28">
        <v>0</v>
      </c>
      <c r="I151" s="14">
        <v>0</v>
      </c>
      <c r="J151" s="15">
        <v>6</v>
      </c>
      <c r="K151" s="16">
        <v>13.45</v>
      </c>
      <c r="L151" s="16">
        <f t="shared" ref="L151" si="12">J151*K151</f>
        <v>80.699999999999989</v>
      </c>
      <c r="M151" s="17">
        <v>0</v>
      </c>
      <c r="N151" s="32">
        <v>0</v>
      </c>
    </row>
    <row r="152" spans="1:14" ht="31" x14ac:dyDescent="0.35">
      <c r="A152" s="9">
        <v>151</v>
      </c>
      <c r="B152" s="9" t="s">
        <v>194</v>
      </c>
      <c r="C152" s="9" t="s">
        <v>11</v>
      </c>
      <c r="D152" s="1" t="s">
        <v>222</v>
      </c>
      <c r="E152" s="24" t="s">
        <v>277</v>
      </c>
      <c r="F152" s="11">
        <v>46014</v>
      </c>
      <c r="G152" s="25">
        <v>0</v>
      </c>
      <c r="H152" s="28">
        <v>450</v>
      </c>
      <c r="I152" s="14">
        <v>0</v>
      </c>
      <c r="J152" s="15">
        <v>0</v>
      </c>
      <c r="K152" s="15"/>
      <c r="L152" s="15"/>
      <c r="M152" s="17">
        <v>0</v>
      </c>
      <c r="N152" s="32">
        <v>0</v>
      </c>
    </row>
    <row r="153" spans="1:14" ht="93" x14ac:dyDescent="0.35">
      <c r="A153" s="9">
        <v>152</v>
      </c>
      <c r="B153" s="9" t="s">
        <v>78</v>
      </c>
      <c r="C153" s="9" t="s">
        <v>11</v>
      </c>
      <c r="D153" s="1" t="s">
        <v>34</v>
      </c>
      <c r="E153" s="24" t="s">
        <v>97</v>
      </c>
      <c r="F153" s="11">
        <v>46036</v>
      </c>
      <c r="G153" s="25">
        <v>0</v>
      </c>
      <c r="H153" s="28">
        <v>0</v>
      </c>
      <c r="I153" s="14">
        <v>0</v>
      </c>
      <c r="J153" s="15">
        <v>12.5</v>
      </c>
      <c r="K153" s="16">
        <v>13.45</v>
      </c>
      <c r="L153" s="16">
        <f t="shared" ref="L153:L158" si="13">J153*K153</f>
        <v>168.125</v>
      </c>
      <c r="M153" s="17">
        <v>0</v>
      </c>
      <c r="N153" s="32">
        <v>0</v>
      </c>
    </row>
    <row r="154" spans="1:14" ht="31" x14ac:dyDescent="0.35">
      <c r="A154" s="9">
        <v>153</v>
      </c>
      <c r="B154" s="9" t="s">
        <v>78</v>
      </c>
      <c r="C154" s="9" t="s">
        <v>70</v>
      </c>
      <c r="D154" s="1" t="s">
        <v>18</v>
      </c>
      <c r="E154" s="24" t="s">
        <v>98</v>
      </c>
      <c r="F154" s="11">
        <v>46077</v>
      </c>
      <c r="G154" s="25">
        <v>0</v>
      </c>
      <c r="H154" s="28">
        <v>0</v>
      </c>
      <c r="I154" s="14">
        <v>0</v>
      </c>
      <c r="J154" s="15">
        <v>3</v>
      </c>
      <c r="K154" s="16">
        <v>13.45</v>
      </c>
      <c r="L154" s="16">
        <f t="shared" si="13"/>
        <v>40.349999999999994</v>
      </c>
      <c r="M154" s="17">
        <v>0</v>
      </c>
      <c r="N154" s="32">
        <v>0</v>
      </c>
    </row>
    <row r="155" spans="1:14" ht="31" x14ac:dyDescent="0.35">
      <c r="A155" s="9">
        <v>154</v>
      </c>
      <c r="B155" s="9" t="s">
        <v>78</v>
      </c>
      <c r="C155" s="9" t="s">
        <v>70</v>
      </c>
      <c r="D155" s="1" t="s">
        <v>18</v>
      </c>
      <c r="E155" s="24" t="s">
        <v>316</v>
      </c>
      <c r="F155" s="11">
        <v>46084</v>
      </c>
      <c r="G155" s="25">
        <v>0</v>
      </c>
      <c r="H155" s="28">
        <v>0</v>
      </c>
      <c r="I155" s="14">
        <v>0</v>
      </c>
      <c r="J155" s="15">
        <v>3</v>
      </c>
      <c r="K155" s="16">
        <v>13.45</v>
      </c>
      <c r="L155" s="16">
        <f t="shared" si="13"/>
        <v>40.349999999999994</v>
      </c>
      <c r="M155" s="17">
        <v>0</v>
      </c>
      <c r="N155" s="32">
        <v>0</v>
      </c>
    </row>
    <row r="156" spans="1:14" ht="31" x14ac:dyDescent="0.35">
      <c r="A156" s="9">
        <v>155</v>
      </c>
      <c r="B156" s="9" t="s">
        <v>78</v>
      </c>
      <c r="C156" s="9" t="s">
        <v>70</v>
      </c>
      <c r="D156" s="1" t="s">
        <v>44</v>
      </c>
      <c r="E156" s="24" t="s">
        <v>99</v>
      </c>
      <c r="F156" s="11">
        <v>46077</v>
      </c>
      <c r="G156" s="25">
        <v>0</v>
      </c>
      <c r="H156" s="28">
        <v>0</v>
      </c>
      <c r="I156" s="14">
        <v>0</v>
      </c>
      <c r="J156" s="15">
        <v>6</v>
      </c>
      <c r="K156" s="16">
        <v>13.45</v>
      </c>
      <c r="L156" s="16">
        <f t="shared" si="13"/>
        <v>80.699999999999989</v>
      </c>
      <c r="M156" s="17">
        <v>0</v>
      </c>
      <c r="N156" s="32"/>
    </row>
    <row r="157" spans="1:14" x14ac:dyDescent="0.35">
      <c r="A157" s="9">
        <v>156</v>
      </c>
      <c r="B157" s="9" t="s">
        <v>78</v>
      </c>
      <c r="C157" s="9" t="s">
        <v>70</v>
      </c>
      <c r="D157" s="1" t="s">
        <v>100</v>
      </c>
      <c r="E157" s="24" t="s">
        <v>101</v>
      </c>
      <c r="F157" s="11">
        <v>46091</v>
      </c>
      <c r="G157" s="25">
        <v>0</v>
      </c>
      <c r="H157" s="28">
        <v>0</v>
      </c>
      <c r="I157" s="14">
        <v>0</v>
      </c>
      <c r="J157" s="15">
        <v>6</v>
      </c>
      <c r="K157" s="16">
        <v>13.45</v>
      </c>
      <c r="L157" s="16">
        <f t="shared" si="13"/>
        <v>80.699999999999989</v>
      </c>
      <c r="M157" s="17">
        <v>0</v>
      </c>
      <c r="N157" s="32"/>
    </row>
    <row r="158" spans="1:14" x14ac:dyDescent="0.35">
      <c r="A158" s="9">
        <v>157</v>
      </c>
      <c r="B158" s="9" t="s">
        <v>78</v>
      </c>
      <c r="C158" s="9" t="s">
        <v>70</v>
      </c>
      <c r="D158" s="1" t="s">
        <v>100</v>
      </c>
      <c r="E158" s="24" t="s">
        <v>102</v>
      </c>
      <c r="F158" s="11">
        <v>46063</v>
      </c>
      <c r="G158" s="25">
        <v>0</v>
      </c>
      <c r="H158" s="28">
        <v>0</v>
      </c>
      <c r="I158" s="14">
        <v>0</v>
      </c>
      <c r="J158" s="15">
        <v>6</v>
      </c>
      <c r="K158" s="16">
        <v>13.45</v>
      </c>
      <c r="L158" s="16">
        <f t="shared" si="13"/>
        <v>80.699999999999989</v>
      </c>
      <c r="M158" s="17">
        <v>0</v>
      </c>
      <c r="N158" s="32"/>
    </row>
    <row r="159" spans="1:14" x14ac:dyDescent="0.35">
      <c r="A159" s="9">
        <v>158</v>
      </c>
      <c r="B159" s="9" t="s">
        <v>133</v>
      </c>
      <c r="C159" s="9" t="s">
        <v>134</v>
      </c>
      <c r="D159" s="1" t="s">
        <v>135</v>
      </c>
      <c r="E159" s="24" t="s">
        <v>136</v>
      </c>
      <c r="F159" s="11">
        <v>46059</v>
      </c>
      <c r="G159" s="25">
        <v>650</v>
      </c>
      <c r="H159" s="28">
        <v>0</v>
      </c>
      <c r="I159" s="14">
        <v>0</v>
      </c>
      <c r="J159" s="15">
        <v>0</v>
      </c>
      <c r="K159" s="15"/>
      <c r="L159" s="15"/>
      <c r="M159" s="17">
        <v>0</v>
      </c>
      <c r="N159" s="32">
        <v>0</v>
      </c>
    </row>
    <row r="160" spans="1:14" ht="31" x14ac:dyDescent="0.35">
      <c r="A160" s="9">
        <v>159</v>
      </c>
      <c r="B160" s="9" t="s">
        <v>10</v>
      </c>
      <c r="C160" s="9" t="s">
        <v>55</v>
      </c>
      <c r="D160" s="1" t="s">
        <v>56</v>
      </c>
      <c r="E160" s="24" t="s">
        <v>342</v>
      </c>
      <c r="F160" s="11">
        <v>46042</v>
      </c>
      <c r="G160" s="25">
        <v>0</v>
      </c>
      <c r="H160" s="28">
        <v>0</v>
      </c>
      <c r="I160" s="14">
        <v>0</v>
      </c>
      <c r="J160" s="15">
        <v>0</v>
      </c>
      <c r="K160" s="15"/>
      <c r="L160" s="15"/>
      <c r="M160" s="17">
        <v>8</v>
      </c>
      <c r="N160" s="32">
        <v>0</v>
      </c>
    </row>
    <row r="161" spans="1:14" x14ac:dyDescent="0.35">
      <c r="A161" s="9">
        <v>160</v>
      </c>
      <c r="B161" s="9" t="s">
        <v>167</v>
      </c>
      <c r="C161" s="9" t="s">
        <v>126</v>
      </c>
      <c r="D161" s="1" t="s">
        <v>71</v>
      </c>
      <c r="E161" s="24" t="s">
        <v>181</v>
      </c>
      <c r="F161" s="11">
        <v>46052</v>
      </c>
      <c r="G161" s="25">
        <v>500</v>
      </c>
      <c r="H161" s="28">
        <v>0</v>
      </c>
      <c r="I161" s="14">
        <v>0</v>
      </c>
      <c r="J161" s="15">
        <v>0</v>
      </c>
      <c r="K161" s="15"/>
      <c r="L161" s="15"/>
      <c r="M161" s="17">
        <v>0</v>
      </c>
      <c r="N161" s="32">
        <v>0</v>
      </c>
    </row>
    <row r="162" spans="1:14" ht="31" x14ac:dyDescent="0.35">
      <c r="A162" s="9">
        <v>161</v>
      </c>
      <c r="B162" s="9" t="s">
        <v>194</v>
      </c>
      <c r="C162" s="9" t="s">
        <v>57</v>
      </c>
      <c r="D162" s="1" t="s">
        <v>71</v>
      </c>
      <c r="E162" s="24" t="s">
        <v>278</v>
      </c>
      <c r="F162" s="11">
        <v>46057</v>
      </c>
      <c r="G162" s="25">
        <v>800</v>
      </c>
      <c r="H162" s="28">
        <v>0</v>
      </c>
      <c r="I162" s="14">
        <v>0</v>
      </c>
      <c r="J162" s="15">
        <v>0</v>
      </c>
      <c r="K162" s="15"/>
      <c r="L162" s="15"/>
      <c r="M162" s="17">
        <v>0</v>
      </c>
      <c r="N162" s="32">
        <v>0</v>
      </c>
    </row>
    <row r="163" spans="1:14" x14ac:dyDescent="0.35">
      <c r="A163" s="9">
        <v>162</v>
      </c>
      <c r="B163" s="9" t="s">
        <v>78</v>
      </c>
      <c r="C163" s="9" t="s">
        <v>70</v>
      </c>
      <c r="D163" s="1" t="s">
        <v>18</v>
      </c>
      <c r="E163" s="24" t="s">
        <v>103</v>
      </c>
      <c r="F163" s="11">
        <v>46042</v>
      </c>
      <c r="G163" s="25">
        <v>0</v>
      </c>
      <c r="H163" s="28">
        <v>0</v>
      </c>
      <c r="I163" s="14">
        <v>0</v>
      </c>
      <c r="J163" s="15">
        <v>8</v>
      </c>
      <c r="K163" s="16">
        <v>13.45</v>
      </c>
      <c r="L163" s="16">
        <f t="shared" ref="L163:L169" si="14">J163*K163</f>
        <v>107.6</v>
      </c>
      <c r="M163" s="17">
        <v>0</v>
      </c>
      <c r="N163" s="32">
        <v>0</v>
      </c>
    </row>
    <row r="164" spans="1:14" x14ac:dyDescent="0.35">
      <c r="A164" s="9">
        <v>163</v>
      </c>
      <c r="B164" s="9" t="s">
        <v>78</v>
      </c>
      <c r="C164" s="9" t="s">
        <v>55</v>
      </c>
      <c r="D164" s="1" t="s">
        <v>18</v>
      </c>
      <c r="E164" s="24" t="s">
        <v>104</v>
      </c>
      <c r="F164" s="11">
        <v>46043</v>
      </c>
      <c r="G164" s="25">
        <v>0</v>
      </c>
      <c r="H164" s="28">
        <v>0</v>
      </c>
      <c r="I164" s="14">
        <v>0</v>
      </c>
      <c r="J164" s="15">
        <v>4</v>
      </c>
      <c r="K164" s="16">
        <v>13.45</v>
      </c>
      <c r="L164" s="16">
        <f t="shared" si="14"/>
        <v>53.8</v>
      </c>
      <c r="M164" s="17">
        <v>0</v>
      </c>
      <c r="N164" s="32">
        <v>0</v>
      </c>
    </row>
    <row r="165" spans="1:14" x14ac:dyDescent="0.35">
      <c r="A165" s="9">
        <v>164</v>
      </c>
      <c r="B165" s="9" t="s">
        <v>78</v>
      </c>
      <c r="C165" s="9" t="s">
        <v>55</v>
      </c>
      <c r="D165" s="1" t="s">
        <v>18</v>
      </c>
      <c r="E165" s="24" t="s">
        <v>105</v>
      </c>
      <c r="F165" s="11">
        <v>46044</v>
      </c>
      <c r="G165" s="25">
        <v>0</v>
      </c>
      <c r="H165" s="28">
        <v>0</v>
      </c>
      <c r="I165" s="14">
        <v>0</v>
      </c>
      <c r="J165" s="15">
        <v>4</v>
      </c>
      <c r="K165" s="16">
        <v>13.45</v>
      </c>
      <c r="L165" s="16">
        <f t="shared" si="14"/>
        <v>53.8</v>
      </c>
      <c r="M165" s="17">
        <v>0</v>
      </c>
      <c r="N165" s="32">
        <v>0</v>
      </c>
    </row>
    <row r="166" spans="1:14" x14ac:dyDescent="0.35">
      <c r="A166" s="9">
        <v>165</v>
      </c>
      <c r="B166" s="9" t="s">
        <v>78</v>
      </c>
      <c r="C166" s="9" t="s">
        <v>57</v>
      </c>
      <c r="D166" s="1" t="s">
        <v>18</v>
      </c>
      <c r="E166" s="24" t="s">
        <v>106</v>
      </c>
      <c r="F166" s="11">
        <v>46049</v>
      </c>
      <c r="G166" s="25">
        <v>0</v>
      </c>
      <c r="H166" s="28">
        <v>0</v>
      </c>
      <c r="I166" s="14">
        <v>0</v>
      </c>
      <c r="J166" s="15">
        <v>4</v>
      </c>
      <c r="K166" s="16">
        <v>13.45</v>
      </c>
      <c r="L166" s="16">
        <f t="shared" si="14"/>
        <v>53.8</v>
      </c>
      <c r="M166" s="17">
        <v>0</v>
      </c>
      <c r="N166" s="32">
        <v>0</v>
      </c>
    </row>
    <row r="167" spans="1:14" ht="31" x14ac:dyDescent="0.35">
      <c r="A167" s="9">
        <v>166</v>
      </c>
      <c r="B167" s="9" t="s">
        <v>78</v>
      </c>
      <c r="C167" s="9" t="s">
        <v>57</v>
      </c>
      <c r="D167" s="1" t="s">
        <v>18</v>
      </c>
      <c r="E167" s="24" t="s">
        <v>107</v>
      </c>
      <c r="F167" s="11">
        <v>46072</v>
      </c>
      <c r="G167" s="25">
        <v>0</v>
      </c>
      <c r="H167" s="28">
        <v>0</v>
      </c>
      <c r="I167" s="14">
        <v>0</v>
      </c>
      <c r="J167" s="15">
        <v>16</v>
      </c>
      <c r="K167" s="16">
        <v>13.45</v>
      </c>
      <c r="L167" s="16">
        <f t="shared" si="14"/>
        <v>215.2</v>
      </c>
      <c r="M167" s="17">
        <v>0</v>
      </c>
      <c r="N167" s="32">
        <v>0</v>
      </c>
    </row>
    <row r="168" spans="1:14" ht="46.5" x14ac:dyDescent="0.35">
      <c r="A168" s="9">
        <v>167</v>
      </c>
      <c r="B168" s="9" t="s">
        <v>78</v>
      </c>
      <c r="C168" s="9" t="s">
        <v>108</v>
      </c>
      <c r="D168" s="1" t="s">
        <v>18</v>
      </c>
      <c r="E168" s="24" t="s">
        <v>109</v>
      </c>
      <c r="F168" s="11">
        <v>46092</v>
      </c>
      <c r="G168" s="25">
        <v>0</v>
      </c>
      <c r="H168" s="28">
        <v>0</v>
      </c>
      <c r="I168" s="14">
        <v>0</v>
      </c>
      <c r="J168" s="15">
        <v>8</v>
      </c>
      <c r="K168" s="16">
        <v>13.45</v>
      </c>
      <c r="L168" s="16">
        <f t="shared" si="14"/>
        <v>107.6</v>
      </c>
      <c r="M168" s="17">
        <v>0</v>
      </c>
      <c r="N168" s="32">
        <v>0</v>
      </c>
    </row>
    <row r="169" spans="1:14" ht="46.5" x14ac:dyDescent="0.35">
      <c r="A169" s="9">
        <v>168</v>
      </c>
      <c r="B169" s="9" t="s">
        <v>78</v>
      </c>
      <c r="C169" s="9" t="s">
        <v>57</v>
      </c>
      <c r="D169" s="1" t="s">
        <v>18</v>
      </c>
      <c r="E169" s="24" t="s">
        <v>110</v>
      </c>
      <c r="F169" s="11">
        <v>46106</v>
      </c>
      <c r="G169" s="25">
        <v>0</v>
      </c>
      <c r="H169" s="28">
        <v>0</v>
      </c>
      <c r="I169" s="14">
        <v>0</v>
      </c>
      <c r="J169" s="15">
        <v>8</v>
      </c>
      <c r="K169" s="16">
        <v>13.45</v>
      </c>
      <c r="L169" s="16">
        <f t="shared" si="14"/>
        <v>107.6</v>
      </c>
      <c r="M169" s="17">
        <v>0</v>
      </c>
      <c r="N169" s="32">
        <v>0</v>
      </c>
    </row>
    <row r="170" spans="1:14" s="23" customFormat="1" ht="31" x14ac:dyDescent="0.35">
      <c r="A170" s="9">
        <v>169</v>
      </c>
      <c r="B170" s="20" t="s">
        <v>78</v>
      </c>
      <c r="C170" s="20" t="s">
        <v>70</v>
      </c>
      <c r="D170" s="24" t="s">
        <v>41</v>
      </c>
      <c r="E170" s="24" t="s">
        <v>111</v>
      </c>
      <c r="F170" s="22">
        <v>46059</v>
      </c>
      <c r="G170" s="25">
        <v>0</v>
      </c>
      <c r="H170" s="28">
        <v>150</v>
      </c>
      <c r="I170" s="14">
        <v>0</v>
      </c>
      <c r="J170" s="15">
        <v>0</v>
      </c>
      <c r="K170" s="15"/>
      <c r="L170" s="15"/>
      <c r="M170" s="17">
        <v>0</v>
      </c>
      <c r="N170" s="32">
        <v>0</v>
      </c>
    </row>
    <row r="171" spans="1:14" s="23" customFormat="1" x14ac:dyDescent="0.35">
      <c r="A171" s="9">
        <v>170</v>
      </c>
      <c r="B171" s="20" t="s">
        <v>279</v>
      </c>
      <c r="C171" s="20" t="s">
        <v>108</v>
      </c>
      <c r="D171" s="24" t="s">
        <v>41</v>
      </c>
      <c r="E171" s="24" t="s">
        <v>280</v>
      </c>
      <c r="F171" s="22">
        <v>46059</v>
      </c>
      <c r="G171" s="25">
        <v>0</v>
      </c>
      <c r="H171" s="28">
        <v>93.39</v>
      </c>
      <c r="I171" s="14">
        <v>0</v>
      </c>
      <c r="J171" s="15">
        <v>0</v>
      </c>
      <c r="K171" s="15"/>
      <c r="L171" s="15"/>
      <c r="M171" s="17">
        <v>0</v>
      </c>
      <c r="N171" s="32">
        <v>0</v>
      </c>
    </row>
    <row r="172" spans="1:14" x14ac:dyDescent="0.35">
      <c r="A172" s="9">
        <v>171</v>
      </c>
      <c r="B172" s="20" t="s">
        <v>78</v>
      </c>
      <c r="C172" s="9" t="s">
        <v>55</v>
      </c>
      <c r="D172" s="1" t="s">
        <v>112</v>
      </c>
      <c r="E172" s="24" t="s">
        <v>113</v>
      </c>
      <c r="F172" s="11">
        <v>46044</v>
      </c>
      <c r="G172" s="25">
        <v>0</v>
      </c>
      <c r="H172" s="13">
        <v>0</v>
      </c>
      <c r="I172" s="14">
        <v>0</v>
      </c>
      <c r="J172" s="15">
        <v>8</v>
      </c>
      <c r="K172" s="16">
        <v>13.45</v>
      </c>
      <c r="L172" s="16">
        <f t="shared" ref="L172:L174" si="15">J172*K172</f>
        <v>107.6</v>
      </c>
      <c r="M172" s="17">
        <v>0</v>
      </c>
      <c r="N172" s="32">
        <v>0</v>
      </c>
    </row>
    <row r="173" spans="1:14" x14ac:dyDescent="0.35">
      <c r="A173" s="9">
        <v>172</v>
      </c>
      <c r="B173" s="20" t="s">
        <v>78</v>
      </c>
      <c r="C173" s="9" t="s">
        <v>55</v>
      </c>
      <c r="D173" s="1" t="s">
        <v>114</v>
      </c>
      <c r="E173" s="24" t="s">
        <v>105</v>
      </c>
      <c r="F173" s="11">
        <v>46044</v>
      </c>
      <c r="G173" s="25">
        <v>0</v>
      </c>
      <c r="H173" s="13">
        <v>0</v>
      </c>
      <c r="I173" s="14">
        <v>0</v>
      </c>
      <c r="J173" s="15">
        <v>4</v>
      </c>
      <c r="K173" s="16">
        <v>13.45</v>
      </c>
      <c r="L173" s="16">
        <f t="shared" si="15"/>
        <v>53.8</v>
      </c>
      <c r="M173" s="17">
        <v>0</v>
      </c>
      <c r="N173" s="32">
        <v>0</v>
      </c>
    </row>
    <row r="174" spans="1:14" x14ac:dyDescent="0.35">
      <c r="A174" s="9">
        <v>173</v>
      </c>
      <c r="B174" s="20" t="s">
        <v>78</v>
      </c>
      <c r="C174" s="9" t="s">
        <v>55</v>
      </c>
      <c r="D174" s="1" t="s">
        <v>24</v>
      </c>
      <c r="E174" s="24" t="s">
        <v>115</v>
      </c>
      <c r="F174" s="11">
        <v>46044</v>
      </c>
      <c r="G174" s="25">
        <v>0</v>
      </c>
      <c r="H174" s="13">
        <v>0</v>
      </c>
      <c r="I174" s="14">
        <v>0</v>
      </c>
      <c r="J174" s="15">
        <v>8</v>
      </c>
      <c r="K174" s="16">
        <v>13.45</v>
      </c>
      <c r="L174" s="16">
        <f t="shared" si="15"/>
        <v>107.6</v>
      </c>
      <c r="M174" s="17">
        <v>0</v>
      </c>
      <c r="N174" s="32">
        <v>0</v>
      </c>
    </row>
    <row r="175" spans="1:14" x14ac:dyDescent="0.35">
      <c r="A175" s="9">
        <v>174</v>
      </c>
      <c r="B175" s="9" t="s">
        <v>281</v>
      </c>
      <c r="C175" s="9" t="s">
        <v>57</v>
      </c>
      <c r="D175" s="1" t="s">
        <v>138</v>
      </c>
      <c r="E175" s="24" t="s">
        <v>282</v>
      </c>
      <c r="F175" s="11">
        <v>46092</v>
      </c>
      <c r="G175" s="25">
        <v>300</v>
      </c>
      <c r="H175" s="13">
        <v>0</v>
      </c>
      <c r="I175" s="14">
        <v>0</v>
      </c>
      <c r="J175" s="15">
        <v>0</v>
      </c>
      <c r="K175" s="15"/>
      <c r="L175" s="15"/>
      <c r="M175" s="17">
        <v>0</v>
      </c>
      <c r="N175" s="32">
        <v>0</v>
      </c>
    </row>
    <row r="176" spans="1:14" x14ac:dyDescent="0.35">
      <c r="A176" s="9">
        <v>175</v>
      </c>
      <c r="B176" s="9" t="s">
        <v>137</v>
      </c>
      <c r="C176" s="9" t="s">
        <v>55</v>
      </c>
      <c r="D176" s="1" t="s">
        <v>138</v>
      </c>
      <c r="E176" s="24" t="s">
        <v>318</v>
      </c>
      <c r="F176" s="11">
        <v>46090</v>
      </c>
      <c r="G176" s="25">
        <v>150</v>
      </c>
      <c r="H176" s="28">
        <v>0</v>
      </c>
      <c r="I176" s="14">
        <v>0</v>
      </c>
      <c r="J176" s="15">
        <v>0</v>
      </c>
      <c r="K176" s="15"/>
      <c r="L176" s="15"/>
      <c r="M176" s="17">
        <v>0</v>
      </c>
      <c r="N176" s="32">
        <v>0</v>
      </c>
    </row>
    <row r="177" spans="1:14" ht="31" x14ac:dyDescent="0.35">
      <c r="A177" s="9">
        <v>176</v>
      </c>
      <c r="B177" s="9" t="s">
        <v>189</v>
      </c>
      <c r="C177" s="9" t="s">
        <v>55</v>
      </c>
      <c r="D177" s="9" t="s">
        <v>283</v>
      </c>
      <c r="E177" s="24" t="s">
        <v>284</v>
      </c>
      <c r="F177" s="11">
        <v>46069</v>
      </c>
      <c r="G177" s="12">
        <v>0</v>
      </c>
      <c r="H177" s="13">
        <v>0</v>
      </c>
      <c r="I177" s="14">
        <v>0</v>
      </c>
      <c r="J177" s="15">
        <v>0</v>
      </c>
      <c r="K177" s="15"/>
      <c r="L177" s="15"/>
      <c r="M177" s="17">
        <v>0</v>
      </c>
      <c r="N177" s="42">
        <v>17470.02</v>
      </c>
    </row>
    <row r="178" spans="1:14" ht="46.5" x14ac:dyDescent="0.35">
      <c r="A178" s="9">
        <v>177</v>
      </c>
      <c r="B178" s="9" t="s">
        <v>152</v>
      </c>
      <c r="C178" s="9" t="s">
        <v>108</v>
      </c>
      <c r="D178" s="9" t="s">
        <v>18</v>
      </c>
      <c r="E178" s="24" t="s">
        <v>153</v>
      </c>
      <c r="F178" s="11">
        <v>46069</v>
      </c>
      <c r="G178" s="12">
        <v>0</v>
      </c>
      <c r="H178" s="13">
        <v>0</v>
      </c>
      <c r="I178" s="14"/>
      <c r="J178" s="15">
        <v>196</v>
      </c>
      <c r="K178" s="16">
        <v>13.45</v>
      </c>
      <c r="L178" s="16">
        <f t="shared" ref="L178" si="16">J178*K178</f>
        <v>2636.2</v>
      </c>
      <c r="M178" s="17">
        <v>0</v>
      </c>
      <c r="N178" s="42">
        <v>0</v>
      </c>
    </row>
    <row r="179" spans="1:14" ht="31" x14ac:dyDescent="0.35">
      <c r="A179" s="9">
        <v>178</v>
      </c>
      <c r="B179" s="9" t="s">
        <v>243</v>
      </c>
      <c r="C179" s="9" t="s">
        <v>108</v>
      </c>
      <c r="D179" s="9" t="s">
        <v>285</v>
      </c>
      <c r="E179" s="24" t="s">
        <v>319</v>
      </c>
      <c r="F179" s="11">
        <v>46087</v>
      </c>
      <c r="G179" s="43">
        <v>0</v>
      </c>
      <c r="H179" s="13">
        <v>600</v>
      </c>
      <c r="I179" s="14">
        <v>0</v>
      </c>
      <c r="J179" s="15">
        <v>0</v>
      </c>
      <c r="K179" s="15"/>
      <c r="L179" s="15"/>
      <c r="M179" s="17">
        <v>0</v>
      </c>
      <c r="N179" s="42">
        <v>0</v>
      </c>
    </row>
    <row r="180" spans="1:14" ht="31" x14ac:dyDescent="0.35">
      <c r="A180" s="9">
        <v>179</v>
      </c>
      <c r="B180" s="9" t="s">
        <v>46</v>
      </c>
      <c r="C180" s="9" t="s">
        <v>108</v>
      </c>
      <c r="D180" s="9" t="s">
        <v>112</v>
      </c>
      <c r="E180" s="1" t="s">
        <v>339</v>
      </c>
      <c r="F180" s="11">
        <v>46078</v>
      </c>
      <c r="G180" s="12">
        <v>0</v>
      </c>
      <c r="H180" s="13">
        <v>0</v>
      </c>
      <c r="I180" s="14">
        <v>1</v>
      </c>
      <c r="J180" s="15">
        <v>0</v>
      </c>
      <c r="K180" s="15"/>
      <c r="L180" s="15"/>
      <c r="M180" s="17">
        <v>0</v>
      </c>
      <c r="N180" s="42">
        <v>0</v>
      </c>
    </row>
    <row r="181" spans="1:14" x14ac:dyDescent="0.35">
      <c r="A181" s="9">
        <v>180</v>
      </c>
      <c r="B181" s="9" t="s">
        <v>286</v>
      </c>
      <c r="C181" s="9" t="s">
        <v>287</v>
      </c>
      <c r="D181" s="9" t="s">
        <v>58</v>
      </c>
      <c r="E181" s="1" t="s">
        <v>288</v>
      </c>
      <c r="F181" s="11">
        <v>46084</v>
      </c>
      <c r="G181" s="12">
        <v>150</v>
      </c>
      <c r="H181" s="13">
        <v>0</v>
      </c>
      <c r="I181" s="14">
        <v>0</v>
      </c>
      <c r="J181" s="15">
        <v>0</v>
      </c>
      <c r="K181" s="15"/>
      <c r="L181" s="15"/>
      <c r="M181" s="17">
        <v>0</v>
      </c>
      <c r="N181" s="42">
        <v>0</v>
      </c>
    </row>
    <row r="182" spans="1:14" x14ac:dyDescent="0.35">
      <c r="A182" s="9">
        <v>181</v>
      </c>
      <c r="B182" s="9" t="s">
        <v>78</v>
      </c>
      <c r="C182" s="9" t="s">
        <v>55</v>
      </c>
      <c r="D182" s="9" t="s">
        <v>58</v>
      </c>
      <c r="E182" s="1" t="s">
        <v>116</v>
      </c>
      <c r="F182" s="11">
        <v>46105</v>
      </c>
      <c r="G182" s="12">
        <v>150</v>
      </c>
      <c r="H182" s="13">
        <v>0</v>
      </c>
      <c r="I182" s="14">
        <v>0</v>
      </c>
      <c r="J182" s="15">
        <v>0</v>
      </c>
      <c r="K182" s="15"/>
      <c r="L182" s="15"/>
      <c r="M182" s="17">
        <v>0</v>
      </c>
      <c r="N182" s="42">
        <v>0</v>
      </c>
    </row>
    <row r="183" spans="1:14" x14ac:dyDescent="0.35">
      <c r="A183" s="9">
        <v>182</v>
      </c>
      <c r="B183" s="9" t="s">
        <v>48</v>
      </c>
      <c r="C183" s="9" t="s">
        <v>57</v>
      </c>
      <c r="D183" s="9" t="s">
        <v>58</v>
      </c>
      <c r="E183" s="1" t="s">
        <v>59</v>
      </c>
      <c r="F183" s="11">
        <v>46107</v>
      </c>
      <c r="G183" s="12">
        <v>0</v>
      </c>
      <c r="H183" s="13">
        <v>495</v>
      </c>
      <c r="I183" s="14">
        <v>0</v>
      </c>
      <c r="J183" s="15">
        <v>0</v>
      </c>
      <c r="K183" s="15"/>
      <c r="L183" s="15"/>
      <c r="M183" s="17">
        <v>0</v>
      </c>
      <c r="N183" s="42">
        <v>0</v>
      </c>
    </row>
    <row r="184" spans="1:14" ht="31" x14ac:dyDescent="0.35">
      <c r="A184" s="9">
        <v>183</v>
      </c>
      <c r="B184" s="9" t="s">
        <v>78</v>
      </c>
      <c r="C184" s="9" t="s">
        <v>70</v>
      </c>
      <c r="D184" s="9" t="s">
        <v>44</v>
      </c>
      <c r="E184" s="1" t="s">
        <v>338</v>
      </c>
      <c r="F184" s="11">
        <v>46055</v>
      </c>
      <c r="G184" s="12">
        <v>0</v>
      </c>
      <c r="H184" s="13">
        <v>0</v>
      </c>
      <c r="I184" s="14">
        <v>0</v>
      </c>
      <c r="J184" s="15">
        <v>0</v>
      </c>
      <c r="K184" s="15"/>
      <c r="L184" s="15"/>
      <c r="M184" s="17">
        <v>1</v>
      </c>
      <c r="N184" s="42">
        <v>0</v>
      </c>
    </row>
    <row r="185" spans="1:14" ht="46.5" x14ac:dyDescent="0.35">
      <c r="A185" s="9">
        <v>184</v>
      </c>
      <c r="B185" s="9" t="s">
        <v>10</v>
      </c>
      <c r="C185" s="9" t="s">
        <v>57</v>
      </c>
      <c r="D185" s="9" t="s">
        <v>18</v>
      </c>
      <c r="E185" s="1" t="s">
        <v>60</v>
      </c>
      <c r="F185" s="11">
        <v>46084</v>
      </c>
      <c r="G185" s="12">
        <v>0</v>
      </c>
      <c r="H185" s="13">
        <v>0</v>
      </c>
      <c r="I185" s="14">
        <v>0</v>
      </c>
      <c r="J185" s="15">
        <v>4</v>
      </c>
      <c r="K185" s="16">
        <v>13.45</v>
      </c>
      <c r="L185" s="16">
        <f t="shared" ref="L185:L188" si="17">J185*K185</f>
        <v>53.8</v>
      </c>
      <c r="M185" s="17">
        <v>0</v>
      </c>
      <c r="N185" s="42">
        <v>0</v>
      </c>
    </row>
    <row r="186" spans="1:14" ht="62" x14ac:dyDescent="0.35">
      <c r="A186" s="9">
        <v>185</v>
      </c>
      <c r="B186" s="9" t="s">
        <v>78</v>
      </c>
      <c r="C186" s="9" t="s">
        <v>57</v>
      </c>
      <c r="D186" s="9" t="s">
        <v>18</v>
      </c>
      <c r="E186" s="1" t="s">
        <v>352</v>
      </c>
      <c r="F186" s="11">
        <v>46083</v>
      </c>
      <c r="G186" s="12">
        <v>0</v>
      </c>
      <c r="H186" s="13">
        <v>0</v>
      </c>
      <c r="I186" s="14">
        <v>0</v>
      </c>
      <c r="J186" s="15">
        <v>12</v>
      </c>
      <c r="K186" s="16">
        <v>13.45</v>
      </c>
      <c r="L186" s="16">
        <f t="shared" si="17"/>
        <v>161.39999999999998</v>
      </c>
      <c r="M186" s="17">
        <v>0</v>
      </c>
      <c r="N186" s="42">
        <v>0</v>
      </c>
    </row>
    <row r="187" spans="1:14" ht="31" x14ac:dyDescent="0.35">
      <c r="A187" s="9">
        <v>186</v>
      </c>
      <c r="B187" s="9" t="s">
        <v>78</v>
      </c>
      <c r="C187" s="9" t="s">
        <v>55</v>
      </c>
      <c r="D187" s="9" t="s">
        <v>18</v>
      </c>
      <c r="E187" s="1" t="s">
        <v>117</v>
      </c>
      <c r="F187" s="11">
        <v>46086</v>
      </c>
      <c r="G187" s="12">
        <v>0</v>
      </c>
      <c r="H187" s="13">
        <v>0</v>
      </c>
      <c r="I187" s="14">
        <v>0</v>
      </c>
      <c r="J187" s="15">
        <v>15</v>
      </c>
      <c r="K187" s="16">
        <v>13.45</v>
      </c>
      <c r="L187" s="16">
        <f t="shared" si="17"/>
        <v>201.75</v>
      </c>
      <c r="M187" s="17">
        <v>0</v>
      </c>
      <c r="N187" s="42">
        <v>0</v>
      </c>
    </row>
    <row r="188" spans="1:14" ht="46.5" x14ac:dyDescent="0.35">
      <c r="A188" s="9">
        <v>187</v>
      </c>
      <c r="B188" s="9" t="s">
        <v>10</v>
      </c>
      <c r="C188" s="9" t="s">
        <v>11</v>
      </c>
      <c r="D188" s="9" t="s">
        <v>18</v>
      </c>
      <c r="E188" s="1" t="s">
        <v>61</v>
      </c>
      <c r="F188" s="11">
        <v>46087</v>
      </c>
      <c r="G188" s="12">
        <v>0</v>
      </c>
      <c r="H188" s="13">
        <v>0</v>
      </c>
      <c r="I188" s="14">
        <v>0</v>
      </c>
      <c r="J188" s="15">
        <v>3</v>
      </c>
      <c r="K188" s="16">
        <v>13.45</v>
      </c>
      <c r="L188" s="16">
        <f t="shared" si="17"/>
        <v>40.349999999999994</v>
      </c>
      <c r="M188" s="17">
        <v>0</v>
      </c>
      <c r="N188" s="42">
        <v>0</v>
      </c>
    </row>
    <row r="189" spans="1:14" x14ac:dyDescent="0.35">
      <c r="A189" s="9">
        <v>188</v>
      </c>
      <c r="B189" s="9" t="s">
        <v>182</v>
      </c>
      <c r="C189" s="9" t="s">
        <v>108</v>
      </c>
      <c r="D189" s="9" t="s">
        <v>81</v>
      </c>
      <c r="E189" s="1" t="s">
        <v>183</v>
      </c>
      <c r="F189" s="11">
        <v>46090</v>
      </c>
      <c r="G189" s="12">
        <v>150</v>
      </c>
      <c r="H189" s="13">
        <v>0</v>
      </c>
      <c r="I189" s="14">
        <v>0</v>
      </c>
      <c r="J189" s="15">
        <v>0</v>
      </c>
      <c r="K189" s="15"/>
      <c r="L189" s="15"/>
      <c r="M189" s="17">
        <v>0</v>
      </c>
      <c r="N189" s="42">
        <v>0</v>
      </c>
    </row>
    <row r="190" spans="1:14" x14ac:dyDescent="0.35">
      <c r="A190" s="9">
        <v>189</v>
      </c>
      <c r="B190" s="9" t="s">
        <v>122</v>
      </c>
      <c r="C190" s="9" t="s">
        <v>55</v>
      </c>
      <c r="D190" s="9" t="s">
        <v>71</v>
      </c>
      <c r="E190" s="1" t="s">
        <v>139</v>
      </c>
      <c r="F190" s="11">
        <v>46094</v>
      </c>
      <c r="G190" s="12">
        <v>2500</v>
      </c>
      <c r="H190" s="13">
        <v>0</v>
      </c>
      <c r="I190" s="14">
        <v>0</v>
      </c>
      <c r="J190" s="15">
        <v>0</v>
      </c>
      <c r="K190" s="15"/>
      <c r="L190" s="15"/>
      <c r="M190" s="17">
        <v>0</v>
      </c>
      <c r="N190" s="42">
        <v>0</v>
      </c>
    </row>
    <row r="191" spans="1:14" ht="46.5" x14ac:dyDescent="0.35">
      <c r="A191" s="9">
        <v>190</v>
      </c>
      <c r="B191" s="9" t="s">
        <v>10</v>
      </c>
      <c r="C191" s="9" t="s">
        <v>11</v>
      </c>
      <c r="D191" s="9" t="s">
        <v>62</v>
      </c>
      <c r="E191" s="1" t="s">
        <v>63</v>
      </c>
      <c r="F191" s="11">
        <v>46105</v>
      </c>
      <c r="G191" s="12">
        <v>0</v>
      </c>
      <c r="H191" s="13">
        <v>0</v>
      </c>
      <c r="I191" s="14">
        <v>0</v>
      </c>
      <c r="J191" s="15">
        <v>8</v>
      </c>
      <c r="K191" s="16">
        <v>13.45</v>
      </c>
      <c r="L191" s="16">
        <f t="shared" ref="L191" si="18">J191*K191</f>
        <v>107.6</v>
      </c>
      <c r="M191" s="17">
        <v>0</v>
      </c>
      <c r="N191" s="42">
        <v>0</v>
      </c>
    </row>
    <row r="192" spans="1:14" ht="31" x14ac:dyDescent="0.35">
      <c r="A192" s="9">
        <v>191</v>
      </c>
      <c r="B192" s="9" t="s">
        <v>140</v>
      </c>
      <c r="C192" s="9" t="s">
        <v>57</v>
      </c>
      <c r="D192" s="9" t="s">
        <v>141</v>
      </c>
      <c r="E192" s="1" t="s">
        <v>142</v>
      </c>
      <c r="F192" s="11">
        <v>46092</v>
      </c>
      <c r="G192" s="12">
        <v>0</v>
      </c>
      <c r="H192" s="13">
        <v>299</v>
      </c>
      <c r="I192" s="14">
        <v>0</v>
      </c>
      <c r="J192" s="15">
        <v>0</v>
      </c>
      <c r="K192" s="15"/>
      <c r="L192" s="15"/>
      <c r="M192" s="17">
        <v>0</v>
      </c>
      <c r="N192" s="42">
        <v>0</v>
      </c>
    </row>
    <row r="193" spans="1:14" x14ac:dyDescent="0.35">
      <c r="A193" s="9">
        <v>192</v>
      </c>
      <c r="B193" s="9" t="s">
        <v>10</v>
      </c>
      <c r="C193" s="9" t="s">
        <v>57</v>
      </c>
      <c r="D193" s="9" t="s">
        <v>18</v>
      </c>
      <c r="E193" s="1" t="s">
        <v>336</v>
      </c>
      <c r="F193" s="11">
        <v>46104</v>
      </c>
      <c r="G193" s="12">
        <v>0</v>
      </c>
      <c r="H193" s="13">
        <v>0</v>
      </c>
      <c r="I193" s="14">
        <v>0</v>
      </c>
      <c r="J193" s="15">
        <v>0</v>
      </c>
      <c r="K193" s="15"/>
      <c r="L193" s="15"/>
      <c r="M193" s="17">
        <v>1</v>
      </c>
      <c r="N193" s="9">
        <v>0</v>
      </c>
    </row>
    <row r="194" spans="1:14" x14ac:dyDescent="0.35">
      <c r="A194" s="9">
        <v>193</v>
      </c>
      <c r="B194" s="9" t="s">
        <v>10</v>
      </c>
      <c r="C194" s="9" t="s">
        <v>55</v>
      </c>
      <c r="D194" s="9" t="s">
        <v>18</v>
      </c>
      <c r="E194" s="1" t="s">
        <v>337</v>
      </c>
      <c r="F194" s="11">
        <v>46104</v>
      </c>
      <c r="G194" s="12">
        <v>0</v>
      </c>
      <c r="H194" s="13">
        <v>0</v>
      </c>
      <c r="I194" s="14">
        <v>0</v>
      </c>
      <c r="J194" s="15">
        <v>0</v>
      </c>
      <c r="K194" s="15"/>
      <c r="L194" s="15"/>
      <c r="M194" s="17">
        <v>1</v>
      </c>
      <c r="N194" s="9">
        <v>0</v>
      </c>
    </row>
    <row r="195" spans="1:14" x14ac:dyDescent="0.35">
      <c r="A195" s="9">
        <v>194</v>
      </c>
      <c r="B195" s="9" t="s">
        <v>10</v>
      </c>
      <c r="C195" s="9" t="s">
        <v>57</v>
      </c>
      <c r="D195" s="9" t="s">
        <v>18</v>
      </c>
      <c r="E195" s="1" t="s">
        <v>337</v>
      </c>
      <c r="F195" s="11">
        <v>46104</v>
      </c>
      <c r="G195" s="12">
        <v>0</v>
      </c>
      <c r="H195" s="13">
        <v>0</v>
      </c>
      <c r="I195" s="14">
        <v>0</v>
      </c>
      <c r="J195" s="15">
        <v>0</v>
      </c>
      <c r="K195" s="15"/>
      <c r="L195" s="15"/>
      <c r="M195" s="17">
        <v>1</v>
      </c>
      <c r="N195" s="9">
        <v>0</v>
      </c>
    </row>
    <row r="196" spans="1:14" x14ac:dyDescent="0.35">
      <c r="A196" s="9">
        <v>195</v>
      </c>
      <c r="B196" s="9" t="s">
        <v>243</v>
      </c>
      <c r="C196" s="9" t="s">
        <v>108</v>
      </c>
      <c r="D196" s="9" t="s">
        <v>289</v>
      </c>
      <c r="E196" s="1" t="s">
        <v>290</v>
      </c>
      <c r="F196" s="11">
        <v>46111</v>
      </c>
      <c r="G196" s="12">
        <v>900</v>
      </c>
      <c r="H196" s="13">
        <v>0</v>
      </c>
      <c r="I196" s="14">
        <v>0</v>
      </c>
      <c r="J196" s="15">
        <v>0</v>
      </c>
      <c r="K196" s="15"/>
      <c r="L196" s="15"/>
      <c r="M196" s="17">
        <v>0</v>
      </c>
      <c r="N196" s="9">
        <v>0</v>
      </c>
    </row>
    <row r="197" spans="1:14" x14ac:dyDescent="0.35">
      <c r="A197" s="9">
        <v>196</v>
      </c>
      <c r="B197" s="9" t="s">
        <v>201</v>
      </c>
      <c r="C197" s="9" t="s">
        <v>39</v>
      </c>
      <c r="D197" s="9" t="s">
        <v>289</v>
      </c>
      <c r="E197" s="1" t="s">
        <v>291</v>
      </c>
      <c r="F197" s="31" t="s">
        <v>292</v>
      </c>
      <c r="G197" s="12">
        <v>900</v>
      </c>
      <c r="H197" s="13">
        <v>0</v>
      </c>
      <c r="I197" s="14">
        <v>0</v>
      </c>
      <c r="J197" s="15">
        <v>0</v>
      </c>
      <c r="K197" s="15"/>
      <c r="L197" s="15"/>
      <c r="M197" s="17">
        <v>0</v>
      </c>
      <c r="N197" s="9">
        <v>0</v>
      </c>
    </row>
    <row r="198" spans="1:14" ht="31" x14ac:dyDescent="0.35">
      <c r="A198" s="9">
        <v>197</v>
      </c>
      <c r="B198" s="9" t="s">
        <v>10</v>
      </c>
      <c r="C198" s="9" t="s">
        <v>57</v>
      </c>
      <c r="D198" s="9" t="s">
        <v>18</v>
      </c>
      <c r="E198" s="1" t="s">
        <v>64</v>
      </c>
      <c r="F198" s="11">
        <v>46274</v>
      </c>
      <c r="G198" s="12">
        <v>0</v>
      </c>
      <c r="H198" s="13">
        <v>0</v>
      </c>
      <c r="I198" s="14">
        <v>0</v>
      </c>
      <c r="J198" s="15">
        <v>8</v>
      </c>
      <c r="K198" s="16">
        <v>13.45</v>
      </c>
      <c r="L198" s="16">
        <f t="shared" ref="L198:L202" si="19">J198*K198</f>
        <v>107.6</v>
      </c>
      <c r="M198" s="17">
        <v>0</v>
      </c>
      <c r="N198" s="9">
        <v>0</v>
      </c>
    </row>
    <row r="199" spans="1:14" ht="46.5" x14ac:dyDescent="0.35">
      <c r="A199" s="9">
        <v>198</v>
      </c>
      <c r="B199" s="9" t="s">
        <v>10</v>
      </c>
      <c r="C199" s="9" t="s">
        <v>57</v>
      </c>
      <c r="D199" s="9" t="s">
        <v>18</v>
      </c>
      <c r="E199" s="1" t="s">
        <v>65</v>
      </c>
      <c r="F199" s="11">
        <v>46091</v>
      </c>
      <c r="G199" s="12">
        <v>0</v>
      </c>
      <c r="H199" s="13">
        <v>0</v>
      </c>
      <c r="I199" s="14">
        <v>0</v>
      </c>
      <c r="J199" s="15">
        <v>8</v>
      </c>
      <c r="K199" s="16">
        <v>13.45</v>
      </c>
      <c r="L199" s="16">
        <f t="shared" si="19"/>
        <v>107.6</v>
      </c>
      <c r="M199" s="17">
        <v>0</v>
      </c>
      <c r="N199" s="9">
        <v>0</v>
      </c>
    </row>
    <row r="200" spans="1:14" ht="46.5" x14ac:dyDescent="0.35">
      <c r="A200" s="9">
        <v>199</v>
      </c>
      <c r="B200" s="9" t="s">
        <v>10</v>
      </c>
      <c r="C200" s="9" t="s">
        <v>57</v>
      </c>
      <c r="D200" s="9" t="s">
        <v>18</v>
      </c>
      <c r="E200" s="1" t="s">
        <v>317</v>
      </c>
      <c r="F200" s="11">
        <v>46093</v>
      </c>
      <c r="G200" s="12">
        <v>0</v>
      </c>
      <c r="H200" s="13">
        <v>0</v>
      </c>
      <c r="I200" s="14">
        <v>0</v>
      </c>
      <c r="J200" s="15">
        <v>8</v>
      </c>
      <c r="K200" s="16">
        <v>13.45</v>
      </c>
      <c r="L200" s="16">
        <f t="shared" si="19"/>
        <v>107.6</v>
      </c>
      <c r="M200" s="17">
        <v>0</v>
      </c>
      <c r="N200" s="9">
        <v>0</v>
      </c>
    </row>
    <row r="201" spans="1:14" ht="31" x14ac:dyDescent="0.35">
      <c r="A201" s="9">
        <v>200</v>
      </c>
      <c r="B201" s="9" t="s">
        <v>10</v>
      </c>
      <c r="C201" s="9" t="s">
        <v>57</v>
      </c>
      <c r="D201" s="9" t="s">
        <v>18</v>
      </c>
      <c r="E201" s="1" t="s">
        <v>66</v>
      </c>
      <c r="F201" s="11">
        <v>46094</v>
      </c>
      <c r="G201" s="12">
        <v>0</v>
      </c>
      <c r="H201" s="13">
        <v>0</v>
      </c>
      <c r="I201" s="14">
        <v>0</v>
      </c>
      <c r="J201" s="15">
        <v>8</v>
      </c>
      <c r="K201" s="16">
        <v>13.45</v>
      </c>
      <c r="L201" s="16">
        <f t="shared" si="19"/>
        <v>107.6</v>
      </c>
      <c r="M201" s="17">
        <v>0</v>
      </c>
      <c r="N201" s="9">
        <v>0</v>
      </c>
    </row>
    <row r="202" spans="1:14" ht="31" x14ac:dyDescent="0.35">
      <c r="A202" s="9">
        <v>201</v>
      </c>
      <c r="B202" s="9" t="s">
        <v>10</v>
      </c>
      <c r="C202" s="9" t="s">
        <v>57</v>
      </c>
      <c r="D202" s="9" t="s">
        <v>18</v>
      </c>
      <c r="E202" s="1" t="s">
        <v>67</v>
      </c>
      <c r="F202" s="11">
        <v>46100</v>
      </c>
      <c r="G202" s="12">
        <v>0</v>
      </c>
      <c r="H202" s="13">
        <v>0</v>
      </c>
      <c r="I202" s="14">
        <v>0</v>
      </c>
      <c r="J202" s="15">
        <v>8</v>
      </c>
      <c r="K202" s="16">
        <v>13.45</v>
      </c>
      <c r="L202" s="16">
        <f t="shared" si="19"/>
        <v>107.6</v>
      </c>
      <c r="M202" s="17">
        <v>0</v>
      </c>
      <c r="N202" s="9">
        <v>0</v>
      </c>
    </row>
    <row r="203" spans="1:14" s="23" customFormat="1" ht="46.5" x14ac:dyDescent="0.35">
      <c r="A203" s="9">
        <v>202</v>
      </c>
      <c r="B203" s="20" t="s">
        <v>10</v>
      </c>
      <c r="C203" s="20" t="s">
        <v>57</v>
      </c>
      <c r="D203" s="20" t="s">
        <v>18</v>
      </c>
      <c r="E203" s="24" t="s">
        <v>68</v>
      </c>
      <c r="F203" s="22">
        <v>46107</v>
      </c>
      <c r="G203" s="12">
        <v>5701.65</v>
      </c>
      <c r="H203" s="13">
        <v>0</v>
      </c>
      <c r="I203" s="14">
        <v>0</v>
      </c>
      <c r="J203" s="15">
        <v>0</v>
      </c>
      <c r="K203" s="15"/>
      <c r="L203" s="15"/>
      <c r="M203" s="17">
        <v>0</v>
      </c>
      <c r="N203" s="9">
        <v>0</v>
      </c>
    </row>
    <row r="204" spans="1:14" ht="31" x14ac:dyDescent="0.35">
      <c r="A204" s="9">
        <v>203</v>
      </c>
      <c r="B204" s="9" t="s">
        <v>10</v>
      </c>
      <c r="C204" s="9" t="s">
        <v>57</v>
      </c>
      <c r="D204" s="9" t="s">
        <v>18</v>
      </c>
      <c r="E204" s="1" t="s">
        <v>69</v>
      </c>
      <c r="F204" s="11">
        <v>46107</v>
      </c>
      <c r="G204" s="12">
        <v>0</v>
      </c>
      <c r="H204" s="13">
        <v>0</v>
      </c>
      <c r="I204" s="14">
        <v>0</v>
      </c>
      <c r="J204" s="15">
        <v>30</v>
      </c>
      <c r="K204" s="16">
        <v>13.45</v>
      </c>
      <c r="L204" s="16">
        <f t="shared" ref="L204" si="20">J204*K204</f>
        <v>403.5</v>
      </c>
      <c r="M204" s="17">
        <v>0</v>
      </c>
      <c r="N204" s="9">
        <v>0</v>
      </c>
    </row>
    <row r="205" spans="1:14" x14ac:dyDescent="0.35">
      <c r="A205" s="9">
        <v>204</v>
      </c>
      <c r="B205" s="20" t="s">
        <v>10</v>
      </c>
      <c r="C205" s="20" t="s">
        <v>70</v>
      </c>
      <c r="D205" s="20" t="s">
        <v>18</v>
      </c>
      <c r="E205" s="1" t="s">
        <v>335</v>
      </c>
      <c r="F205" s="22">
        <v>46111</v>
      </c>
      <c r="G205" s="12">
        <v>0</v>
      </c>
      <c r="H205" s="13">
        <v>0</v>
      </c>
      <c r="I205" s="14">
        <v>0</v>
      </c>
      <c r="J205" s="15">
        <v>0</v>
      </c>
      <c r="K205" s="15"/>
      <c r="L205" s="15"/>
      <c r="M205" s="17">
        <v>1</v>
      </c>
      <c r="N205" s="9">
        <v>0</v>
      </c>
    </row>
    <row r="206" spans="1:14" x14ac:dyDescent="0.35">
      <c r="A206" s="9">
        <v>205</v>
      </c>
      <c r="B206" s="20" t="s">
        <v>10</v>
      </c>
      <c r="C206" s="20" t="s">
        <v>55</v>
      </c>
      <c r="D206" s="20" t="s">
        <v>18</v>
      </c>
      <c r="E206" s="1" t="s">
        <v>334</v>
      </c>
      <c r="F206" s="22">
        <v>46111</v>
      </c>
      <c r="G206" s="12">
        <v>0</v>
      </c>
      <c r="H206" s="13">
        <v>0</v>
      </c>
      <c r="I206" s="14">
        <v>0</v>
      </c>
      <c r="J206" s="15">
        <v>0</v>
      </c>
      <c r="K206" s="15"/>
      <c r="L206" s="15"/>
      <c r="M206" s="17">
        <v>1</v>
      </c>
      <c r="N206" s="9">
        <v>0</v>
      </c>
    </row>
    <row r="207" spans="1:14" x14ac:dyDescent="0.35">
      <c r="A207" s="9">
        <v>206</v>
      </c>
      <c r="B207" s="9" t="s">
        <v>10</v>
      </c>
      <c r="C207" s="9" t="s">
        <v>55</v>
      </c>
      <c r="D207" s="9" t="s">
        <v>18</v>
      </c>
      <c r="E207" s="1" t="s">
        <v>334</v>
      </c>
      <c r="F207" s="22">
        <v>46111</v>
      </c>
      <c r="G207" s="12">
        <v>0</v>
      </c>
      <c r="H207" s="13">
        <v>0</v>
      </c>
      <c r="I207" s="14">
        <v>0</v>
      </c>
      <c r="J207" s="15">
        <v>0</v>
      </c>
      <c r="K207" s="15"/>
      <c r="L207" s="15"/>
      <c r="M207" s="17">
        <v>1</v>
      </c>
      <c r="N207" s="9">
        <v>0</v>
      </c>
    </row>
    <row r="208" spans="1:14" x14ac:dyDescent="0.35">
      <c r="A208" s="9">
        <v>207</v>
      </c>
      <c r="B208" s="9" t="s">
        <v>133</v>
      </c>
      <c r="C208" s="9" t="s">
        <v>134</v>
      </c>
      <c r="D208" s="9" t="s">
        <v>135</v>
      </c>
      <c r="E208" s="1" t="s">
        <v>143</v>
      </c>
      <c r="F208" s="11">
        <v>46107</v>
      </c>
      <c r="G208" s="12">
        <v>0</v>
      </c>
      <c r="H208" s="13">
        <v>200</v>
      </c>
      <c r="I208" s="14">
        <v>0</v>
      </c>
      <c r="J208" s="15">
        <v>0</v>
      </c>
      <c r="K208" s="15"/>
      <c r="L208" s="15"/>
      <c r="M208" s="17">
        <v>0</v>
      </c>
      <c r="N208" s="9">
        <v>0</v>
      </c>
    </row>
    <row r="209" spans="1:14" x14ac:dyDescent="0.35">
      <c r="A209" s="9">
        <v>208</v>
      </c>
      <c r="B209" s="9" t="s">
        <v>293</v>
      </c>
      <c r="C209" s="9" t="s">
        <v>55</v>
      </c>
      <c r="D209" s="9" t="s">
        <v>118</v>
      </c>
      <c r="E209" s="1" t="s">
        <v>119</v>
      </c>
      <c r="F209" s="11">
        <v>46108</v>
      </c>
      <c r="G209" s="12">
        <v>0</v>
      </c>
      <c r="H209" s="13">
        <v>100</v>
      </c>
      <c r="I209" s="14">
        <v>0</v>
      </c>
      <c r="J209" s="15">
        <v>0</v>
      </c>
      <c r="K209" s="15"/>
      <c r="L209" s="15"/>
      <c r="M209" s="17">
        <v>0</v>
      </c>
      <c r="N209" s="9">
        <v>0</v>
      </c>
    </row>
    <row r="210" spans="1:14" x14ac:dyDescent="0.35">
      <c r="A210" s="9">
        <v>209</v>
      </c>
      <c r="B210" s="9" t="s">
        <v>48</v>
      </c>
      <c r="C210" s="9" t="s">
        <v>57</v>
      </c>
      <c r="D210" s="9" t="s">
        <v>71</v>
      </c>
      <c r="E210" s="1" t="s">
        <v>72</v>
      </c>
      <c r="F210" s="11">
        <v>46108</v>
      </c>
      <c r="G210" s="12">
        <v>2000</v>
      </c>
      <c r="H210" s="13">
        <v>0</v>
      </c>
      <c r="I210" s="14">
        <v>0</v>
      </c>
      <c r="J210" s="15">
        <v>0</v>
      </c>
      <c r="K210" s="15"/>
      <c r="L210" s="15"/>
      <c r="M210" s="17">
        <v>0</v>
      </c>
      <c r="N210" s="42">
        <v>0</v>
      </c>
    </row>
    <row r="211" spans="1:14" x14ac:dyDescent="0.35">
      <c r="A211" s="9">
        <v>210</v>
      </c>
      <c r="B211" s="9" t="s">
        <v>198</v>
      </c>
      <c r="C211" s="9" t="s">
        <v>108</v>
      </c>
      <c r="D211" s="1" t="s">
        <v>294</v>
      </c>
      <c r="E211" s="1" t="s">
        <v>295</v>
      </c>
      <c r="F211" s="11">
        <v>46111</v>
      </c>
      <c r="G211" s="25">
        <v>600</v>
      </c>
      <c r="H211" s="28">
        <v>0</v>
      </c>
      <c r="I211" s="14">
        <v>0</v>
      </c>
      <c r="J211" s="15">
        <v>0</v>
      </c>
      <c r="K211" s="15"/>
      <c r="L211" s="15"/>
      <c r="M211" s="17">
        <v>0</v>
      </c>
      <c r="N211" s="32">
        <v>0</v>
      </c>
    </row>
    <row r="212" spans="1:14" x14ac:dyDescent="0.35">
      <c r="A212" s="9">
        <v>211</v>
      </c>
      <c r="B212" s="9" t="s">
        <v>184</v>
      </c>
      <c r="C212" s="9" t="s">
        <v>57</v>
      </c>
      <c r="D212" s="9" t="s">
        <v>49</v>
      </c>
      <c r="E212" s="1" t="s">
        <v>185</v>
      </c>
      <c r="F212" s="11">
        <v>46112</v>
      </c>
      <c r="G212" s="43">
        <v>400</v>
      </c>
      <c r="H212" s="13">
        <v>0</v>
      </c>
      <c r="I212" s="14">
        <v>0</v>
      </c>
      <c r="J212" s="15">
        <v>0</v>
      </c>
      <c r="K212" s="15"/>
      <c r="L212" s="15"/>
      <c r="M212" s="17">
        <v>0</v>
      </c>
      <c r="N212" s="42">
        <v>0</v>
      </c>
    </row>
    <row r="213" spans="1:14" x14ac:dyDescent="0.35">
      <c r="A213" s="9">
        <v>212</v>
      </c>
      <c r="B213" s="9" t="s">
        <v>240</v>
      </c>
      <c r="C213" s="9" t="s">
        <v>108</v>
      </c>
      <c r="D213" s="9" t="s">
        <v>49</v>
      </c>
      <c r="E213" s="1" t="s">
        <v>296</v>
      </c>
      <c r="F213" s="11">
        <v>46112</v>
      </c>
      <c r="G213" s="12">
        <v>500</v>
      </c>
      <c r="H213" s="13">
        <v>0</v>
      </c>
      <c r="I213" s="14">
        <v>0</v>
      </c>
      <c r="J213" s="15">
        <v>0</v>
      </c>
      <c r="K213" s="15"/>
      <c r="L213" s="15"/>
      <c r="M213" s="17">
        <v>0</v>
      </c>
      <c r="N213" s="42">
        <v>0</v>
      </c>
    </row>
    <row r="214" spans="1:14" x14ac:dyDescent="0.35">
      <c r="A214" s="44"/>
      <c r="B214" s="44"/>
      <c r="C214" s="44"/>
      <c r="D214" s="44"/>
      <c r="E214" s="40"/>
      <c r="F214" s="45"/>
      <c r="G214" s="8"/>
      <c r="H214" s="8"/>
      <c r="I214" s="8"/>
      <c r="J214" s="8"/>
      <c r="K214" s="8"/>
      <c r="L214" s="8"/>
      <c r="M214" s="8"/>
      <c r="N214" s="46"/>
    </row>
    <row r="215" spans="1:14" x14ac:dyDescent="0.35">
      <c r="F215" s="47" t="s">
        <v>73</v>
      </c>
      <c r="G215" s="48">
        <f>SUM(G2:G213)</f>
        <v>55349.05</v>
      </c>
      <c r="H215" s="8"/>
      <c r="I215" s="8"/>
      <c r="J215" s="8"/>
      <c r="K215" s="8"/>
      <c r="L215" s="8"/>
      <c r="M215" s="8"/>
      <c r="N215" s="8"/>
    </row>
    <row r="216" spans="1:14" x14ac:dyDescent="0.35">
      <c r="E216" s="40"/>
      <c r="F216" s="49" t="s">
        <v>74</v>
      </c>
      <c r="G216" s="49"/>
      <c r="H216" s="50">
        <f>SUM(H2:H213)</f>
        <v>44705.77</v>
      </c>
      <c r="I216" s="8"/>
      <c r="J216" s="8"/>
      <c r="K216" s="8"/>
      <c r="L216" s="8"/>
      <c r="M216" s="8"/>
      <c r="N216" s="8"/>
    </row>
    <row r="217" spans="1:14" x14ac:dyDescent="0.35">
      <c r="E217" s="40"/>
      <c r="F217" s="51" t="s">
        <v>297</v>
      </c>
      <c r="G217" s="51"/>
      <c r="H217" s="51"/>
      <c r="I217" s="51"/>
      <c r="J217" s="52">
        <f>SUM(J2:J215)</f>
        <v>1169.5</v>
      </c>
      <c r="K217" s="53"/>
      <c r="L217" s="53"/>
      <c r="M217" s="8"/>
      <c r="N217" s="8"/>
    </row>
    <row r="218" spans="1:14" x14ac:dyDescent="0.35">
      <c r="E218" s="40"/>
      <c r="F218" s="51" t="s">
        <v>186</v>
      </c>
      <c r="G218" s="51"/>
      <c r="H218" s="51"/>
      <c r="I218" s="51"/>
      <c r="J218" s="54">
        <f>SUM(L2:L213)</f>
        <v>16988.724999999999</v>
      </c>
      <c r="K218" s="53"/>
      <c r="L218" s="53"/>
      <c r="M218" s="8"/>
      <c r="N218" s="8"/>
    </row>
    <row r="219" spans="1:14" x14ac:dyDescent="0.35">
      <c r="E219" s="40"/>
      <c r="F219" s="55" t="s">
        <v>75</v>
      </c>
      <c r="G219" s="55"/>
      <c r="H219" s="55"/>
      <c r="I219" s="56">
        <f>SUM(I2:I215)</f>
        <v>7</v>
      </c>
      <c r="J219" s="8"/>
      <c r="K219" s="8"/>
      <c r="L219" s="8"/>
      <c r="M219" s="8"/>
      <c r="N219" s="8"/>
    </row>
    <row r="220" spans="1:14" x14ac:dyDescent="0.35">
      <c r="E220" s="40"/>
      <c r="F220" s="57" t="s">
        <v>76</v>
      </c>
      <c r="G220" s="57"/>
      <c r="H220" s="57"/>
      <c r="I220" s="57"/>
      <c r="J220" s="57"/>
      <c r="K220" s="57"/>
      <c r="L220" s="57"/>
      <c r="M220" s="58">
        <f>SUM(M4:M215)</f>
        <v>38</v>
      </c>
      <c r="N220" s="59"/>
    </row>
    <row r="221" spans="1:14" x14ac:dyDescent="0.35">
      <c r="E221" s="60" t="s">
        <v>77</v>
      </c>
      <c r="F221" s="61">
        <f>SUM(G215+H216)</f>
        <v>100054.82</v>
      </c>
      <c r="G221" s="8"/>
      <c r="H221" s="8"/>
      <c r="I221" s="8"/>
      <c r="J221" s="8"/>
      <c r="K221" s="8"/>
      <c r="L221" s="8"/>
      <c r="M221" s="8"/>
      <c r="N221" s="8"/>
    </row>
    <row r="222" spans="1:14" x14ac:dyDescent="0.35">
      <c r="E222" s="40"/>
      <c r="F222" s="45"/>
      <c r="G222" s="8"/>
      <c r="H222" s="8"/>
      <c r="I222" s="8"/>
      <c r="J222" s="8"/>
      <c r="K222" s="8"/>
      <c r="L222" s="8"/>
      <c r="M222" s="8"/>
      <c r="N222" s="8"/>
    </row>
    <row r="223" spans="1:14" x14ac:dyDescent="0.35">
      <c r="F223" s="62" t="s">
        <v>298</v>
      </c>
      <c r="G223" s="63">
        <f>SUM(N8:GL215)</f>
        <v>881941.96400000015</v>
      </c>
    </row>
    <row r="199411" spans="2:2" x14ac:dyDescent="0.35">
      <c r="B199411" s="64"/>
    </row>
  </sheetData>
  <autoFilter ref="I1:I199411" xr:uid="{B398C61B-F508-4A2A-BC27-5A5A7572ACB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2025 2026</vt:lpstr>
    </vt:vector>
  </TitlesOfParts>
  <Company>WEST DUNBARTONSHIRE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Wilkie</dc:creator>
  <cp:lastModifiedBy>Gillian Campbell</cp:lastModifiedBy>
  <dcterms:created xsi:type="dcterms:W3CDTF">2026-04-08T14:25:58Z</dcterms:created>
  <dcterms:modified xsi:type="dcterms:W3CDTF">2026-04-28T13:38:40Z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4f9b29-4140-45d7-b26f-a47f2bdf07d7_Enabled">
    <vt:lpwstr>true</vt:lpwstr>
  </property>
  <property fmtid="{D5CDD505-2E9C-101B-9397-08002B2CF9AE}" pid="3" name="MSIP_Label_dd4f9b29-4140-45d7-b26f-a47f2bdf07d7_SetDate">
    <vt:lpwstr>2026-04-08T14:39:31Z</vt:lpwstr>
  </property>
  <property fmtid="{D5CDD505-2E9C-101B-9397-08002B2CF9AE}" pid="4" name="MSIP_Label_dd4f9b29-4140-45d7-b26f-a47f2bdf07d7_Method">
    <vt:lpwstr>Privileged</vt:lpwstr>
  </property>
  <property fmtid="{D5CDD505-2E9C-101B-9397-08002B2CF9AE}" pid="5" name="MSIP_Label_dd4f9b29-4140-45d7-b26f-a47f2bdf07d7_Name">
    <vt:lpwstr>Official Sensitive</vt:lpwstr>
  </property>
  <property fmtid="{D5CDD505-2E9C-101B-9397-08002B2CF9AE}" pid="6" name="MSIP_Label_dd4f9b29-4140-45d7-b26f-a47f2bdf07d7_SiteId">
    <vt:lpwstr>f3f60289-1ebf-4762-b375-035d1eab5143</vt:lpwstr>
  </property>
  <property fmtid="{D5CDD505-2E9C-101B-9397-08002B2CF9AE}" pid="7" name="MSIP_Label_dd4f9b29-4140-45d7-b26f-a47f2bdf07d7_ActionId">
    <vt:lpwstr>0915f473-d177-491c-af46-b6e2b5c795e3</vt:lpwstr>
  </property>
  <property fmtid="{D5CDD505-2E9C-101B-9397-08002B2CF9AE}" pid="8" name="MSIP_Label_dd4f9b29-4140-45d7-b26f-a47f2bdf07d7_ContentBits">
    <vt:lpwstr>1</vt:lpwstr>
  </property>
  <property fmtid="{D5CDD505-2E9C-101B-9397-08002B2CF9AE}" pid="9" name="MSIP_Label_dd4f9b29-4140-45d7-b26f-a47f2bdf07d7_Tag">
    <vt:lpwstr>10, 0, 1, 1</vt:lpwstr>
  </property>
</Properties>
</file>